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capgemini.sharepoint.com/sites/DIHALSISIAO-AssistanceUtilisateur/Shared Documents/Général/6. Solutions quick win/05. Excel Reporting/"/>
    </mc:Choice>
  </mc:AlternateContent>
  <xr:revisionPtr revIDLastSave="281" documentId="8_{64E78D47-C424-4A07-9704-477A86AA3248}" xr6:coauthVersionLast="47" xr6:coauthVersionMax="47" xr10:uidLastSave="{C8C95AA2-DC80-45BD-838A-FD57B392D80B}"/>
  <bookViews>
    <workbookView xWindow="-110" yWindow="-110" windowWidth="19420" windowHeight="10300" firstSheet="1" activeTab="2" xr2:uid="{5D5296C2-CD50-4522-9CA9-EF4AED6A721D}"/>
  </bookViews>
  <sheets>
    <sheet name="Page de garde" sheetId="7" r:id="rId1"/>
    <sheet name="Guide d'utilisation" sheetId="6" r:id="rId2"/>
    <sheet name="Historique d'appels" sheetId="1" r:id="rId3"/>
    <sheet name="Résultats" sheetId="8" r:id="rId4"/>
  </sheets>
  <definedNames>
    <definedName name="_xlnm._FilterDatabase" localSheetId="3" hidden="1">Résultats!$B$23:$C$23</definedName>
    <definedName name="Motif1">'Historique d''appels'!$Q$3:$Q$5</definedName>
    <definedName name="Motif10">'Historique d''appels'!$Q$18:$Q$23</definedName>
    <definedName name="Motif11">'Historique d''appels'!$Q$25:$Q$27</definedName>
    <definedName name="Motif12">'Historique d''appels'!$Q$29:$Q$31</definedName>
    <definedName name="Motif13">'Historique d''appels'!$Q$32</definedName>
    <definedName name="Motif14">'Historique d''appels'!$Q$33</definedName>
    <definedName name="Motif15">'Historique d''appels'!$Q$34</definedName>
    <definedName name="Motif16">'Historique d''appels'!$Q$35</definedName>
    <definedName name="Motif17">'Historique d''appels'!$Q$37:$Q$42</definedName>
    <definedName name="Motif18">'Historique d''appels'!$Q$43</definedName>
    <definedName name="Motif19">'Historique d''appels'!$Q$44</definedName>
    <definedName name="Motif2">'Historique d''appels'!$Q$7:$Q$8</definedName>
    <definedName name="Motif20">'Historique d''appels'!$Q$45</definedName>
    <definedName name="Motif21">'Historique d''appels'!$Q$46</definedName>
    <definedName name="Motif22">'Historique d''appels'!$Q$47:$Q$52</definedName>
    <definedName name="Motif23">'Historique d''appels'!$Q$53</definedName>
    <definedName name="Motif24">'Historique d''appels'!$Q$54</definedName>
    <definedName name="Motif25">'Historique d''appels'!$Q$55</definedName>
    <definedName name="Motif3">'Historique d''appels'!$Q$10:$Q$11</definedName>
    <definedName name="Motif4">'Historique d''appels'!$Q$12</definedName>
    <definedName name="Motif5">'Historique d''appels'!$Q$13</definedName>
    <definedName name="Motif6">'Historique d''appels'!$Q$14</definedName>
    <definedName name="Motif7">'Historique d''appels'!$Q$15</definedName>
    <definedName name="Motif8">'Historique d''appels'!$Q$16</definedName>
    <definedName name="Thématique1">'Historique d''appels'!$P$3:$P$12</definedName>
    <definedName name="Thématique10">'Historique d''appels'!$P$55</definedName>
    <definedName name="Thématique2">'Historique d''appels'!$P$13:$P$17</definedName>
    <definedName name="Thématique3">'Historique d''appels'!$P$18:$P$32</definedName>
    <definedName name="Thématique4">'Historique d''appels'!$P$33</definedName>
    <definedName name="Thématique5">'Historique d''appels'!$P$34:$P$35</definedName>
    <definedName name="Thématique6">'Historique d''appels'!$P$37:$P$43</definedName>
    <definedName name="Thématique7">'Historique d''appels'!$P$44:$P$46</definedName>
    <definedName name="Thématique8">'Historique d''appels'!$P$47:$P$53</definedName>
    <definedName name="Thématique9">'Historique d''appels'!$P$54</definedName>
  </definedNames>
  <calcPr calcId="191029"/>
  <pivotCaches>
    <pivotCache cacheId="10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1" l="1"/>
  <c r="D7" i="1"/>
  <c r="D8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5" i="1"/>
  <c r="D26" i="1"/>
  <c r="D27" i="1"/>
  <c r="D29" i="1"/>
  <c r="D30" i="1"/>
  <c r="D31" i="1"/>
  <c r="D32" i="1"/>
  <c r="D33" i="1"/>
  <c r="D34" i="1"/>
  <c r="D35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4" i="1"/>
  <c r="J4" i="1" l="1"/>
  <c r="J5" i="1"/>
  <c r="D12" i="8"/>
  <c r="E12" i="8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314" i="1" l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5" i="1"/>
  <c r="J34" i="1"/>
  <c r="J33" i="1"/>
  <c r="J32" i="1"/>
  <c r="J31" i="1"/>
  <c r="J30" i="1"/>
  <c r="J29" i="1"/>
  <c r="J27" i="1"/>
  <c r="J26" i="1"/>
  <c r="J25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8" i="1"/>
  <c r="J7" i="1"/>
  <c r="B10" i="6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RENIE, Cosme</author>
  </authors>
  <commentList>
    <comment ref="B3" authorId="0" shapeId="0" xr:uid="{CED670E9-B31E-4B0B-A152-B91C2CD17786}">
      <text>
        <r>
          <rPr>
            <b/>
            <sz val="9"/>
            <color indexed="81"/>
            <rFont val="Tahoma"/>
            <family val="2"/>
          </rPr>
          <t>RENIE, Cosme:</t>
        </r>
        <r>
          <rPr>
            <sz val="9"/>
            <color indexed="81"/>
            <rFont val="Tahoma"/>
            <family val="2"/>
          </rPr>
          <t xml:space="preserve">
Facultatif</t>
        </r>
      </text>
    </comment>
    <comment ref="C3" authorId="0" shapeId="0" xr:uid="{CA0577E1-6BB4-4F9E-BEF4-A86CB216B285}">
      <text>
        <r>
          <rPr>
            <b/>
            <sz val="9"/>
            <color indexed="81"/>
            <rFont val="Tahoma"/>
            <family val="2"/>
          </rPr>
          <t>RENIE, Cosme:</t>
        </r>
        <r>
          <rPr>
            <sz val="9"/>
            <color indexed="81"/>
            <rFont val="Tahoma"/>
            <family val="2"/>
          </rPr>
          <t xml:space="preserve">
Obligatoire
</t>
        </r>
      </text>
    </comment>
    <comment ref="D3" authorId="0" shapeId="0" xr:uid="{3250742B-7D4A-467B-BE27-C56C3E5C217C}">
      <text>
        <r>
          <rPr>
            <b/>
            <sz val="9"/>
            <color indexed="81"/>
            <rFont val="Tahoma"/>
            <charset val="1"/>
          </rPr>
          <t>RENIE, Cosme:</t>
        </r>
        <r>
          <rPr>
            <sz val="9"/>
            <color indexed="81"/>
            <rFont val="Tahoma"/>
            <charset val="1"/>
          </rPr>
          <t xml:space="preserve">
Obligatoire</t>
        </r>
      </text>
    </comment>
    <comment ref="F3" authorId="0" shapeId="0" xr:uid="{EB35F903-782F-432A-A7D5-D5AB5344F885}">
      <text>
        <r>
          <rPr>
            <b/>
            <sz val="9"/>
            <color indexed="81"/>
            <rFont val="Tahoma"/>
            <charset val="1"/>
          </rPr>
          <t>RENIE, Cosme:</t>
        </r>
        <r>
          <rPr>
            <sz val="9"/>
            <color indexed="81"/>
            <rFont val="Tahoma"/>
            <charset val="1"/>
          </rPr>
          <t xml:space="preserve">
Obligatoire</t>
        </r>
      </text>
    </comment>
    <comment ref="G3" authorId="0" shapeId="0" xr:uid="{AF2BFF8A-5244-4657-8952-9BA551309F8B}">
      <text>
        <r>
          <rPr>
            <b/>
            <sz val="9"/>
            <color indexed="81"/>
            <rFont val="Tahoma"/>
            <charset val="1"/>
          </rPr>
          <t>RENIE, Cosme:</t>
        </r>
        <r>
          <rPr>
            <sz val="9"/>
            <color indexed="81"/>
            <rFont val="Tahoma"/>
            <charset val="1"/>
          </rPr>
          <t xml:space="preserve">
Obligatoire</t>
        </r>
      </text>
    </comment>
    <comment ref="H3" authorId="0" shapeId="0" xr:uid="{62A8C9C3-C281-4E47-A9B8-A32CCAB2BE6C}">
      <text>
        <r>
          <rPr>
            <b/>
            <sz val="9"/>
            <color indexed="81"/>
            <rFont val="Tahoma"/>
            <charset val="1"/>
          </rPr>
          <t>RENIE, Cosme:</t>
        </r>
        <r>
          <rPr>
            <sz val="9"/>
            <color indexed="81"/>
            <rFont val="Tahoma"/>
            <charset val="1"/>
          </rPr>
          <t xml:space="preserve">
Obligatoire</t>
        </r>
      </text>
    </comment>
    <comment ref="I3" authorId="0" shapeId="0" xr:uid="{E21BF59B-E33A-4150-864F-3582B77F2049}">
      <text>
        <r>
          <rPr>
            <b/>
            <sz val="9"/>
            <color indexed="81"/>
            <rFont val="Tahoma"/>
            <charset val="1"/>
          </rPr>
          <t>RENIE, Cosme:</t>
        </r>
        <r>
          <rPr>
            <sz val="9"/>
            <color indexed="81"/>
            <rFont val="Tahoma"/>
            <charset val="1"/>
          </rPr>
          <t xml:space="preserve">
Obligatoire</t>
        </r>
      </text>
    </comment>
    <comment ref="J3" authorId="0" shapeId="0" xr:uid="{9642AB1A-E787-422B-BF0A-4AFF2DD2689C}">
      <text>
        <r>
          <rPr>
            <b/>
            <sz val="9"/>
            <color indexed="81"/>
            <rFont val="Tahoma"/>
            <family val="2"/>
          </rPr>
          <t>RENIE, Cosme:</t>
        </r>
        <r>
          <rPr>
            <sz val="9"/>
            <color indexed="81"/>
            <rFont val="Tahoma"/>
            <family val="2"/>
          </rPr>
          <t xml:space="preserve">
Ne pas entrer de données dans cette colonne</t>
        </r>
      </text>
    </comment>
    <comment ref="K3" authorId="0" shapeId="0" xr:uid="{DE179C3D-4F0E-4E9B-9EBC-AB202BC415D0}">
      <text>
        <r>
          <rPr>
            <b/>
            <sz val="9"/>
            <color indexed="81"/>
            <rFont val="Tahoma"/>
            <charset val="1"/>
          </rPr>
          <t>RENIE, Cosme:</t>
        </r>
        <r>
          <rPr>
            <sz val="9"/>
            <color indexed="81"/>
            <rFont val="Tahoma"/>
            <charset val="1"/>
          </rPr>
          <t xml:space="preserve">
Obligatoire</t>
        </r>
      </text>
    </comment>
    <comment ref="L3" authorId="0" shapeId="0" xr:uid="{1F485C99-21D9-4A9E-BDE8-43DEDEDEAE2A}">
      <text>
        <r>
          <rPr>
            <b/>
            <sz val="9"/>
            <color indexed="81"/>
            <rFont val="Tahoma"/>
            <charset val="1"/>
          </rPr>
          <t>RENIE, Cosme:</t>
        </r>
        <r>
          <rPr>
            <sz val="9"/>
            <color indexed="81"/>
            <rFont val="Tahoma"/>
            <charset val="1"/>
          </rPr>
          <t xml:space="preserve">
Obligatoire</t>
        </r>
      </text>
    </comment>
  </commentList>
</comments>
</file>

<file path=xl/sharedStrings.xml><?xml version="1.0" encoding="utf-8"?>
<sst xmlns="http://schemas.openxmlformats.org/spreadsheetml/2006/main" count="294" uniqueCount="124">
  <si>
    <t>Numéro de téléphone</t>
  </si>
  <si>
    <t>Motif</t>
  </si>
  <si>
    <t>Problème résolu ?</t>
  </si>
  <si>
    <t>Escaladé au national ?</t>
  </si>
  <si>
    <t>non</t>
  </si>
  <si>
    <t>0656844329</t>
  </si>
  <si>
    <t>Compte utilisateur</t>
  </si>
  <si>
    <t>Compte formation</t>
  </si>
  <si>
    <t>Modification de profil</t>
  </si>
  <si>
    <t>Modification de structure de rattachement</t>
  </si>
  <si>
    <t>Gestion des places éphémères</t>
  </si>
  <si>
    <t>Demande relevant du métier plutôt que du SI (insertion, 115)</t>
  </si>
  <si>
    <t>oui</t>
  </si>
  <si>
    <t>Taux de résolution</t>
  </si>
  <si>
    <t xml:space="preserve">Problème de connexion au SI SIAO </t>
  </si>
  <si>
    <t>Création de compte</t>
  </si>
  <si>
    <t>Gestion des accès et habilitations</t>
  </si>
  <si>
    <t>Gestion des groupes de places</t>
  </si>
  <si>
    <t>Question métier</t>
  </si>
  <si>
    <t>Incidents techniques</t>
  </si>
  <si>
    <t>ACCES ET AUTHENTIFICATION</t>
  </si>
  <si>
    <t>ASSISTANCE TECHNIQUE ET ANOMALIE</t>
  </si>
  <si>
    <t>THEMATIQUE</t>
  </si>
  <si>
    <t>MOTIF DE SOLLICITATION</t>
  </si>
  <si>
    <t>Thématique</t>
  </si>
  <si>
    <t>Sous motif</t>
  </si>
  <si>
    <t>SOUS MOTIF DE SOLLICITATION</t>
  </si>
  <si>
    <t xml:space="preserve">1. Enregistrer les données d'appels
</t>
  </si>
  <si>
    <t>Reporting et bases de données utiles au suivi des sollicitations téléphonique à l'assistance</t>
  </si>
  <si>
    <t>(vide)</t>
  </si>
  <si>
    <t>Total général</t>
  </si>
  <si>
    <t>Pécautions d'utilisation :</t>
  </si>
  <si>
    <t>Blanc</t>
  </si>
  <si>
    <t>Exemples</t>
  </si>
  <si>
    <t>Mode d'emploi :</t>
  </si>
  <si>
    <t>INSTRUCTIONS</t>
  </si>
  <si>
    <t>Cases mises à jour automatiquement</t>
  </si>
  <si>
    <t>Cases à actualiser</t>
  </si>
  <si>
    <t>Nombre d'appels</t>
  </si>
  <si>
    <t>Cases à remplir obligatoirement</t>
  </si>
  <si>
    <t xml:space="preserve">2. Mettre à jour les statistiques
</t>
  </si>
  <si>
    <t xml:space="preserve">3. Répondre à l'enquête
</t>
  </si>
  <si>
    <t>SYNTHESE</t>
  </si>
  <si>
    <t>Accès au compte</t>
  </si>
  <si>
    <t>Lien de connexion non reçu</t>
  </si>
  <si>
    <t>Réinitialisation du mot de passe</t>
  </si>
  <si>
    <t>Autre</t>
  </si>
  <si>
    <t>PRISE EN MAIN DE L'OUTIL ET ACCOMPAGNEMENT</t>
  </si>
  <si>
    <t>Formations liées à l'outil</t>
  </si>
  <si>
    <t>Gestion des notifications</t>
  </si>
  <si>
    <t>Affichage</t>
  </si>
  <si>
    <t>GESTION DES DEMANDES, MENAGES ET GROUPES DE PLACES</t>
  </si>
  <si>
    <t>Suivi des demandes</t>
  </si>
  <si>
    <t>Réactivation d'une demande annulée</t>
  </si>
  <si>
    <t>Demande "à compléter"</t>
  </si>
  <si>
    <t>Demande "à mettre à jour"</t>
  </si>
  <si>
    <t>Résolution des difficultés de remplissage</t>
  </si>
  <si>
    <t>Gestion du ménage</t>
  </si>
  <si>
    <t>Ajout/retrait d'une personne à un ménage</t>
  </si>
  <si>
    <t>Fusion des ménages</t>
  </si>
  <si>
    <t>Complétion de la fiche ménage</t>
  </si>
  <si>
    <t>Problèmes d'activation/désactivation</t>
  </si>
  <si>
    <t>Désimmobilisation</t>
  </si>
  <si>
    <t>INDICATEURS ET DONNEES</t>
  </si>
  <si>
    <t>Niveau de sollicitation</t>
  </si>
  <si>
    <t>Accès aux données personnelles et RGPD</t>
  </si>
  <si>
    <t>Intervention sur les dossiers d'un ménage</t>
  </si>
  <si>
    <t>EVOLUTIONS</t>
  </si>
  <si>
    <t>Proposition d'évolution</t>
  </si>
  <si>
    <t>Communication</t>
  </si>
  <si>
    <t>SAV gestion des offres</t>
  </si>
  <si>
    <t>NIVEAU 1</t>
  </si>
  <si>
    <t>NIVEAU 2</t>
  </si>
  <si>
    <t/>
  </si>
  <si>
    <t>Niveau 1</t>
  </si>
  <si>
    <t>Nombre de sollicitations</t>
  </si>
  <si>
    <t>Réaliser une extraction</t>
  </si>
  <si>
    <t>Ménage</t>
  </si>
  <si>
    <t>Demande d'insertion</t>
  </si>
  <si>
    <t>Demande 115</t>
  </si>
  <si>
    <t>Structure</t>
  </si>
  <si>
    <t>Groupes de places</t>
  </si>
  <si>
    <t>Liste d'attente</t>
  </si>
  <si>
    <t>Dispositif</t>
  </si>
  <si>
    <t>Extraction</t>
  </si>
  <si>
    <t>COMMUNICATION</t>
  </si>
  <si>
    <t>SAV GESTION DES OFFRES</t>
  </si>
  <si>
    <t>Niveau</t>
  </si>
  <si>
    <t>Extraction des indicteurs</t>
  </si>
  <si>
    <t>Erreur dans les résultats de l'extraction</t>
  </si>
  <si>
    <t>Mois</t>
  </si>
  <si>
    <t>EXCEL DE SUIVI DES APPELS DE VOTRE DEPARTEMENT</t>
  </si>
  <si>
    <t>Case à remplir (facultatif)</t>
  </si>
  <si>
    <t>Durée d'appel en minutes</t>
  </si>
  <si>
    <t>Avril</t>
  </si>
  <si>
    <t>Janvier</t>
  </si>
  <si>
    <t>Février</t>
  </si>
  <si>
    <t>Mars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</si>
  <si>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</si>
  <si>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</si>
  <si>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</si>
  <si>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</si>
  <si>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</si>
  <si>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</si>
  <si>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</si>
  <si>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</si>
  <si>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LENTEUR DE L'OUTIL</t>
  </si>
  <si>
    <t>Lenteur de l'outil</t>
  </si>
  <si>
    <t>Taux d'escalade</t>
  </si>
  <si>
    <t>Ligne d'exemple</t>
  </si>
  <si>
    <t>NE PAS SUPPRIMER</t>
  </si>
  <si>
    <t>Durée moyenne par appel en minutes</t>
  </si>
  <si>
    <t>1. INDICATEURS DE TRAITEMENT DES APPELS</t>
  </si>
  <si>
    <t>2. MOTIFS</t>
  </si>
  <si>
    <t>- Rendez vous dans l'onglet "Résultats", à la réception de l'enquête ; 
- Filtrez les deux tableaux sur la bonne période ;
- Cliquez droit sur les deux tableaux et cliquez sur "actualiser" également sur les deux tableaux, pour mettre à jour
/!\ : penser à bien sélectionner tous les filtres, sauf ceux "vides"</t>
  </si>
  <si>
    <t>- Remplissez les cases demandées à l'aide des données du fichier dans l'onglet 'Résultats', à la réception de l'enquête</t>
  </si>
  <si>
    <t>GESTION DES DONNEES ET CONFORMITE</t>
  </si>
  <si>
    <t>26/03/2025</t>
  </si>
  <si>
    <r>
      <t xml:space="preserve">Date - </t>
    </r>
    <r>
      <rPr>
        <b/>
        <sz val="11"/>
        <color theme="0"/>
        <rFont val="Marianne"/>
        <family val="3"/>
      </rPr>
      <t>format jj/mm/aaaa</t>
    </r>
  </si>
  <si>
    <t>- Rendez vous dans l’onglet "Historique d’appel" ;
- Attribuez une ligne pour chaque appel reçu ;
- Pour chaque appel, complétez toutes les cases de la ligne correspondante. Vous pouvez vous aider de la nomenclature en colonne O à Q pour compléter la thématique, motif, sous motif</t>
  </si>
  <si>
    <t>CHU</t>
  </si>
  <si>
    <t>Gestion de la demande</t>
  </si>
  <si>
    <t>Ajout/retrait d'une personne à une demande</t>
  </si>
  <si>
    <t>(Tous)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</si>
</sst>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40C]mmmmm\-yy;@"/>
    <numFmt numFmtId="165" formatCode="[$-40C]mmmm\-yy;@"/>
    <numFmt numFmtId="166" formatCode="mmmm\ yy"/>
  </numFmts>
  <fonts count="29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b/>
      <sz val="22"/>
      <color theme="0"/>
      <name val="Roboto"/>
    </font>
    <font>
      <sz val="11"/>
      <color theme="0"/>
      <name val="Roboto"/>
    </font>
    <font>
      <sz val="8"/>
      <color theme="0"/>
      <name val="Roboto"/>
    </font>
    <font>
      <sz val="11"/>
      <color theme="1"/>
      <name val="Roboto"/>
    </font>
    <font>
      <sz val="26"/>
      <color theme="0"/>
      <name val="Marianne"/>
      <family val="3"/>
    </font>
    <font>
      <sz val="14"/>
      <color theme="0"/>
      <name val="Marianne"/>
      <family val="3"/>
    </font>
    <font>
      <sz val="11"/>
      <color theme="1"/>
      <name val="Marianne"/>
      <family val="3"/>
    </font>
    <font>
      <sz val="11"/>
      <color theme="0"/>
      <name val="Marianne"/>
      <family val="3"/>
    </font>
    <font>
      <b/>
      <sz val="11"/>
      <color theme="1"/>
      <name val="Marianne"/>
      <family val="3"/>
    </font>
    <font>
      <sz val="12"/>
      <color theme="1"/>
      <name val="Marianne"/>
      <family val="3"/>
    </font>
    <font>
      <u/>
      <sz val="12"/>
      <color theme="3" tint="0.249977111117893"/>
      <name val="Marianne"/>
      <family val="3"/>
    </font>
    <font>
      <sz val="12"/>
      <color theme="1"/>
      <name val="Aptos Narrow"/>
      <family val="2"/>
      <scheme val="minor"/>
    </font>
    <font>
      <b/>
      <sz val="12"/>
      <color rgb="FFFF0000"/>
      <name val="Marianne"/>
      <family val="3"/>
    </font>
    <font>
      <b/>
      <sz val="20"/>
      <color theme="1"/>
      <name val="Marianne"/>
      <family val="3"/>
    </font>
    <font>
      <b/>
      <sz val="20"/>
      <color theme="0"/>
      <name val="Marianne"/>
      <family val="3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name val="Aptos Narrow"/>
      <family val="2"/>
      <scheme val="minor"/>
    </font>
    <font>
      <sz val="11"/>
      <name val="Marianne"/>
      <family val="3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rgb="FFFFFFFF"/>
      <name val="Arial Unicode MS"/>
    </font>
    <font>
      <b/>
      <i/>
      <sz val="10"/>
      <color theme="1"/>
      <name val="Aptos Narrow"/>
      <family val="2"/>
      <scheme val="minor"/>
    </font>
    <font>
      <i/>
      <sz val="10"/>
      <color theme="1"/>
      <name val="Marianne"/>
      <family val="3"/>
    </font>
    <font>
      <b/>
      <sz val="16"/>
      <color theme="0"/>
      <name val="Marianne"/>
      <family val="3"/>
    </font>
    <font>
      <b/>
      <sz val="11"/>
      <color theme="0"/>
      <name val="Marianne"/>
      <family val="3"/>
    </font>
  </fonts>
  <fills count="16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1"/>
        <bgColor theme="1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3F8D8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3" tint="9.9978637043366805E-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4" tint="0.59999389629810485"/>
      </left>
      <right style="thin">
        <color theme="4" tint="0.59999389629810485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Font="0" applyFill="0" applyBorder="0">
      <alignment horizontal="center" vertical="top" wrapText="1"/>
    </xf>
  </cellStyleXfs>
  <cellXfs count="101">
    <xf numFmtId="0" fontId="0" fillId="0" borderId="0" xfId="0"/>
    <xf numFmtId="0" fontId="0" fillId="5" borderId="0" xfId="0" applyFill="1"/>
    <xf numFmtId="0" fontId="3" fillId="0" borderId="0" xfId="0" applyFont="1" applyAlignment="1">
      <alignment horizontal="left"/>
    </xf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5" borderId="0" xfId="0" applyFont="1" applyFill="1"/>
    <xf numFmtId="0" fontId="8" fillId="5" borderId="0" xfId="0" applyFont="1" applyFill="1"/>
    <xf numFmtId="0" fontId="9" fillId="0" borderId="0" xfId="0" applyFont="1"/>
    <xf numFmtId="0" fontId="9" fillId="0" borderId="1" xfId="0" applyFont="1" applyBorder="1"/>
    <xf numFmtId="0" fontId="9" fillId="5" borderId="0" xfId="0" applyFont="1" applyFill="1"/>
    <xf numFmtId="0" fontId="10" fillId="5" borderId="0" xfId="0" applyFont="1" applyFill="1"/>
    <xf numFmtId="0" fontId="9" fillId="7" borderId="14" xfId="0" applyFont="1" applyFill="1" applyBorder="1"/>
    <xf numFmtId="0" fontId="9" fillId="8" borderId="14" xfId="0" applyFont="1" applyFill="1" applyBorder="1"/>
    <xf numFmtId="0" fontId="9" fillId="6" borderId="14" xfId="0" applyFont="1" applyFill="1" applyBorder="1"/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/>
    <xf numFmtId="0" fontId="12" fillId="0" borderId="4" xfId="0" applyFont="1" applyBorder="1" applyAlignment="1">
      <alignment horizontal="center"/>
    </xf>
    <xf numFmtId="0" fontId="12" fillId="2" borderId="4" xfId="0" applyFont="1" applyFill="1" applyBorder="1"/>
    <xf numFmtId="10" fontId="12" fillId="3" borderId="4" xfId="0" applyNumberFormat="1" applyFont="1" applyFill="1" applyBorder="1"/>
    <xf numFmtId="45" fontId="14" fillId="9" borderId="4" xfId="0" applyNumberFormat="1" applyFont="1" applyFill="1" applyBorder="1"/>
    <xf numFmtId="45" fontId="14" fillId="10" borderId="4" xfId="0" applyNumberFormat="1" applyFont="1" applyFill="1" applyBorder="1"/>
    <xf numFmtId="45" fontId="14" fillId="0" borderId="0" xfId="0" applyNumberFormat="1" applyFont="1"/>
    <xf numFmtId="0" fontId="17" fillId="5" borderId="0" xfId="0" applyFont="1" applyFill="1"/>
    <xf numFmtId="0" fontId="9" fillId="11" borderId="13" xfId="0" applyFont="1" applyFill="1" applyBorder="1"/>
    <xf numFmtId="0" fontId="9" fillId="11" borderId="14" xfId="0" applyFont="1" applyFill="1" applyBorder="1"/>
    <xf numFmtId="0" fontId="9" fillId="12" borderId="14" xfId="0" applyFont="1" applyFill="1" applyBorder="1"/>
    <xf numFmtId="0" fontId="9" fillId="2" borderId="14" xfId="0" applyFont="1" applyFill="1" applyBorder="1"/>
    <xf numFmtId="0" fontId="9" fillId="13" borderId="14" xfId="0" applyFont="1" applyFill="1" applyBorder="1"/>
    <xf numFmtId="0" fontId="9" fillId="14" borderId="15" xfId="0" applyFont="1" applyFill="1" applyBorder="1"/>
    <xf numFmtId="0" fontId="9" fillId="11" borderId="10" xfId="0" applyFont="1" applyFill="1" applyBorder="1"/>
    <xf numFmtId="0" fontId="9" fillId="12" borderId="10" xfId="0" applyFont="1" applyFill="1" applyBorder="1"/>
    <xf numFmtId="0" fontId="9" fillId="2" borderId="10" xfId="0" applyFont="1" applyFill="1" applyBorder="1"/>
    <xf numFmtId="0" fontId="9" fillId="13" borderId="10" xfId="0" applyFont="1" applyFill="1" applyBorder="1"/>
    <xf numFmtId="0" fontId="9" fillId="14" borderId="17" xfId="0" applyFont="1" applyFill="1" applyBorder="1"/>
    <xf numFmtId="0" fontId="9" fillId="11" borderId="7" xfId="0" applyFont="1" applyFill="1" applyBorder="1"/>
    <xf numFmtId="0" fontId="2" fillId="0" borderId="0" xfId="0" applyFont="1"/>
    <xf numFmtId="0" fontId="21" fillId="0" borderId="0" xfId="0" applyFont="1"/>
    <xf numFmtId="0" fontId="0" fillId="0" borderId="0" xfId="0" applyProtection="1">
      <protection locked="0"/>
    </xf>
    <xf numFmtId="0" fontId="9" fillId="0" borderId="0" xfId="0" applyFont="1" applyProtection="1">
      <protection locked="0"/>
    </xf>
    <xf numFmtId="49" fontId="12" fillId="0" borderId="4" xfId="0" applyNumberFormat="1" applyFont="1" applyBorder="1" applyProtection="1">
      <protection locked="0"/>
    </xf>
    <xf numFmtId="45" fontId="12" fillId="10" borderId="4" xfId="0" applyNumberFormat="1" applyFont="1" applyFill="1" applyBorder="1" applyProtection="1">
      <protection locked="0"/>
    </xf>
    <xf numFmtId="0" fontId="12" fillId="10" borderId="4" xfId="0" applyFont="1" applyFill="1" applyBorder="1" applyProtection="1">
      <protection locked="0"/>
    </xf>
    <xf numFmtId="0" fontId="12" fillId="9" borderId="4" xfId="0" applyFont="1" applyFill="1" applyBorder="1" applyProtection="1">
      <protection hidden="1"/>
    </xf>
    <xf numFmtId="0" fontId="10" fillId="4" borderId="0" xfId="0" applyFont="1" applyFill="1" applyProtection="1">
      <protection hidden="1"/>
    </xf>
    <xf numFmtId="9" fontId="9" fillId="3" borderId="21" xfId="1" applyFont="1" applyFill="1" applyBorder="1" applyProtection="1">
      <protection hidden="1"/>
    </xf>
    <xf numFmtId="0" fontId="9" fillId="5" borderId="0" xfId="0" applyFont="1" applyFill="1" applyProtection="1">
      <protection locked="0"/>
    </xf>
    <xf numFmtId="0" fontId="0" fillId="5" borderId="0" xfId="0" applyFill="1" applyProtection="1">
      <protection locked="0"/>
    </xf>
    <xf numFmtId="0" fontId="17" fillId="5" borderId="0" xfId="0" applyFont="1" applyFill="1" applyProtection="1">
      <protection locked="0"/>
    </xf>
    <xf numFmtId="0" fontId="16" fillId="0" borderId="0" xfId="0" applyFont="1" applyProtection="1">
      <protection locked="0"/>
    </xf>
    <xf numFmtId="0" fontId="9" fillId="0" borderId="20" xfId="0" pivotButton="1" applyFont="1" applyBorder="1" applyProtection="1">
      <protection locked="0"/>
    </xf>
    <xf numFmtId="0" fontId="9" fillId="0" borderId="20" xfId="0" applyFont="1" applyBorder="1" applyProtection="1">
      <protection locked="0"/>
    </xf>
    <xf numFmtId="0" fontId="11" fillId="0" borderId="0" xfId="0" applyFont="1" applyAlignment="1" applyProtection="1">
      <alignment horizontal="center"/>
      <protection locked="0"/>
    </xf>
    <xf numFmtId="0" fontId="11" fillId="0" borderId="0" xfId="0" applyFont="1" applyProtection="1">
      <protection locked="0"/>
    </xf>
    <xf numFmtId="9" fontId="9" fillId="0" borderId="0" xfId="1" applyFont="1" applyBorder="1" applyProtection="1">
      <protection locked="0"/>
    </xf>
    <xf numFmtId="14" fontId="9" fillId="0" borderId="0" xfId="0" applyNumberFormat="1" applyFont="1"/>
    <xf numFmtId="0" fontId="24" fillId="0" borderId="0" xfId="0" applyFont="1" applyAlignment="1">
      <alignment horizontal="left" vertical="center"/>
    </xf>
    <xf numFmtId="49" fontId="12" fillId="0" borderId="0" xfId="0" applyNumberFormat="1" applyFont="1" applyProtection="1">
      <protection locked="0"/>
    </xf>
    <xf numFmtId="164" fontId="12" fillId="0" borderId="0" xfId="0" applyNumberFormat="1" applyFont="1" applyProtection="1">
      <protection locked="0"/>
    </xf>
    <xf numFmtId="0" fontId="12" fillId="0" borderId="0" xfId="0" applyFont="1" applyProtection="1">
      <protection locked="0"/>
    </xf>
    <xf numFmtId="45" fontId="12" fillId="0" borderId="0" xfId="0" applyNumberFormat="1" applyFont="1" applyProtection="1">
      <protection locked="0"/>
    </xf>
    <xf numFmtId="0" fontId="12" fillId="0" borderId="0" xfId="0" applyFont="1" applyProtection="1">
      <protection hidden="1"/>
    </xf>
    <xf numFmtId="0" fontId="27" fillId="15" borderId="5" xfId="0" applyFont="1" applyFill="1" applyBorder="1"/>
    <xf numFmtId="0" fontId="27" fillId="15" borderId="22" xfId="0" applyFont="1" applyFill="1" applyBorder="1"/>
    <xf numFmtId="0" fontId="27" fillId="15" borderId="12" xfId="0" applyFont="1" applyFill="1" applyBorder="1"/>
    <xf numFmtId="0" fontId="27" fillId="15" borderId="6" xfId="0" applyFont="1" applyFill="1" applyBorder="1"/>
    <xf numFmtId="14" fontId="12" fillId="0" borderId="4" xfId="0" applyNumberFormat="1" applyFont="1" applyBorder="1" applyProtection="1">
      <protection locked="0"/>
    </xf>
    <xf numFmtId="165" fontId="12" fillId="9" borderId="4" xfId="0" applyNumberFormat="1" applyFont="1" applyFill="1" applyBorder="1" applyProtection="1">
      <protection hidden="1"/>
    </xf>
    <xf numFmtId="164" fontId="12" fillId="9" borderId="4" xfId="0" applyNumberFormat="1" applyFont="1" applyFill="1" applyBorder="1" applyProtection="1">
      <protection hidden="1"/>
    </xf>
    <xf numFmtId="165" fontId="12" fillId="0" borderId="4" xfId="0" applyNumberFormat="1" applyFont="1" applyBorder="1" applyProtection="1">
      <protection locked="0"/>
    </xf>
    <xf numFmtId="164" fontId="12" fillId="0" borderId="4" xfId="0" applyNumberFormat="1" applyFont="1" applyBorder="1" applyProtection="1">
      <protection locked="0"/>
    </xf>
    <xf numFmtId="0" fontId="25" fillId="0" borderId="0" xfId="0" applyFont="1"/>
    <xf numFmtId="49" fontId="26" fillId="0" borderId="0" xfId="0" applyNumberFormat="1" applyFont="1"/>
    <xf numFmtId="166" fontId="26" fillId="0" borderId="0" xfId="0" applyNumberFormat="1" applyFont="1"/>
    <xf numFmtId="164" fontId="26" fillId="0" borderId="0" xfId="0" applyNumberFormat="1" applyFont="1"/>
    <xf numFmtId="45" fontId="26" fillId="0" borderId="0" xfId="0" applyNumberFormat="1" applyFont="1"/>
    <xf numFmtId="0" fontId="26" fillId="0" borderId="0" xfId="0" applyFont="1"/>
    <xf numFmtId="0" fontId="15" fillId="0" borderId="2" xfId="0" applyFont="1" applyBorder="1" applyAlignment="1">
      <alignment horizontal="center" vertical="top" wrapText="1"/>
    </xf>
    <xf numFmtId="0" fontId="15" fillId="0" borderId="16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49" fontId="12" fillId="0" borderId="7" xfId="0" applyNumberFormat="1" applyFont="1" applyBorder="1" applyAlignment="1">
      <alignment horizontal="left" vertical="center" wrapText="1"/>
    </xf>
    <xf numFmtId="49" fontId="12" fillId="0" borderId="8" xfId="0" applyNumberFormat="1" applyFont="1" applyBorder="1" applyAlignment="1">
      <alignment horizontal="left" vertical="center" wrapText="1"/>
    </xf>
    <xf numFmtId="49" fontId="12" fillId="0" borderId="9" xfId="0" applyNumberFormat="1" applyFont="1" applyBorder="1" applyAlignment="1">
      <alignment horizontal="left" vertical="center" wrapText="1"/>
    </xf>
    <xf numFmtId="49" fontId="12" fillId="0" borderId="10" xfId="0" applyNumberFormat="1" applyFont="1" applyBorder="1" applyAlignment="1">
      <alignment horizontal="left" vertical="center" wrapText="1"/>
    </xf>
    <xf numFmtId="49" fontId="12" fillId="0" borderId="0" xfId="0" applyNumberFormat="1" applyFont="1" applyAlignment="1">
      <alignment horizontal="left" vertical="center" wrapText="1"/>
    </xf>
    <xf numFmtId="49" fontId="12" fillId="0" borderId="11" xfId="0" applyNumberFormat="1" applyFont="1" applyBorder="1" applyAlignment="1">
      <alignment horizontal="left" vertical="center" wrapText="1"/>
    </xf>
    <xf numFmtId="49" fontId="12" fillId="0" borderId="17" xfId="0" applyNumberFormat="1" applyFont="1" applyBorder="1" applyAlignment="1">
      <alignment horizontal="left" vertical="center" wrapText="1"/>
    </xf>
    <xf numFmtId="49" fontId="12" fillId="0" borderId="18" xfId="0" applyNumberFormat="1" applyFont="1" applyBorder="1" applyAlignment="1">
      <alignment horizontal="left" vertical="center" wrapText="1"/>
    </xf>
    <xf numFmtId="49" fontId="12" fillId="0" borderId="19" xfId="0" applyNumberFormat="1" applyFont="1" applyBorder="1" applyAlignment="1">
      <alignment horizontal="left" vertical="center" wrapText="1"/>
    </xf>
    <xf numFmtId="0" fontId="9" fillId="11" borderId="9" xfId="0" applyFont="1" applyFill="1" applyBorder="1"/>
    <xf numFmtId="0" fontId="9" fillId="11" borderId="11" xfId="0" applyFont="1" applyFill="1" applyBorder="1"/>
    <xf numFmtId="0" fontId="9" fillId="12" borderId="11" xfId="0" applyFont="1" applyFill="1" applyBorder="1"/>
    <xf numFmtId="0" fontId="9" fillId="2" borderId="11" xfId="0" applyFont="1" applyFill="1" applyBorder="1"/>
    <xf numFmtId="0" fontId="9" fillId="13" borderId="11" xfId="0" applyFont="1" applyFill="1" applyBorder="1"/>
    <xf numFmtId="0" fontId="9" fillId="14" borderId="19" xfId="0" applyFont="1" applyFill="1" applyBorder="1"/>
    <xf numFmtId="0" fontId="9" fillId="0" borderId="0" xfId="0" applyFont="1" applyBorder="1" applyProtection="1">
      <protection locked="0"/>
    </xf>
    <xf numFmtId="0" fontId="9" fillId="0" borderId="20" xfId="0" applyNumberFormat="1" applyFont="1" applyBorder="1" applyProtection="1">
      <protection locked="0"/>
    </xf>
    <xf numFmtId="0" fontId="9" fillId="0" borderId="0" xfId="0" pivotButton="1" applyFont="1" applyBorder="1" applyProtection="1">
      <protection locked="0"/>
    </xf>
    <xf numFmtId="0" fontId="9" fillId="0" borderId="0" xfId="0" applyNumberFormat="1" applyFont="1" applyBorder="1" applyProtection="1">
      <protection locked="0"/>
    </xf>
  </cellXfs>
  <cellStyles count="3">
    <cellStyle name="Normal" xfId="0" builtinId="0"/>
    <cellStyle name="Pourcentage" xfId="1" builtinId="5"/>
    <cellStyle name="Propriétaire" xfId="2" xr:uid="{6C7865CC-17A4-40CA-8592-CE3429E79429}"/>
  </cellStyles>
  <dxfs count="132"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font>
        <name val="Marianne"/>
        <family val="3"/>
        <scheme val="none"/>
      </font>
    </dxf>
    <dxf>
      <font>
        <name val="Marianne"/>
        <family val="3"/>
        <scheme val="none"/>
      </font>
    </dxf>
    <dxf>
      <font>
        <name val="Marianne"/>
        <family val="3"/>
        <scheme val="none"/>
      </font>
    </dxf>
    <dxf>
      <font>
        <name val="Marianne"/>
        <family val="3"/>
        <scheme val="none"/>
      </font>
    </dxf>
    <dxf>
      <font>
        <name val="Marianne"/>
        <family val="3"/>
        <scheme val="none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name val="Marianne"/>
        <family val="3"/>
        <scheme val="none"/>
      </font>
    </dxf>
    <dxf>
      <font>
        <name val="Marianne"/>
        <family val="3"/>
        <scheme val="none"/>
      </font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/>
        <right/>
        <top/>
        <bottom/>
        <horizontal/>
      </border>
    </dxf>
    <dxf>
      <border>
        <left/>
        <right/>
        <top/>
        <bottom/>
        <horizontal/>
      </border>
    </dxf>
    <dxf>
      <font>
        <name val="Marianne"/>
        <family val="3"/>
        <scheme val="none"/>
      </font>
    </dxf>
    <dxf>
      <font>
        <name val="Marianne"/>
        <family val="3"/>
        <scheme val="none"/>
      </font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protection locked="0" hidden="0"/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/>
        <right/>
        <top/>
        <bottom/>
        <vertical/>
        <horizontal/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border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name val="Marianne"/>
        <family val="3"/>
        <scheme val="none"/>
      </font>
    </dxf>
    <dxf>
      <font>
        <name val="Marianne"/>
        <family val="3"/>
        <scheme val="none"/>
      </font>
    </dxf>
    <dxf>
      <font>
        <name val="Marianne"/>
        <family val="3"/>
        <scheme val="none"/>
      </font>
    </dxf>
    <dxf>
      <font>
        <name val="Marianne"/>
        <family val="3"/>
        <scheme val="none"/>
      </font>
    </dxf>
    <dxf>
      <font>
        <name val="Marianne"/>
        <family val="3"/>
        <scheme val="none"/>
      </font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  <dxf>
      <border>
        <right style="medium">
          <color indexed="64"/>
        </right>
      </border>
    </dxf>
  </dxfs>
  <tableStyles count="0" defaultTableStyle="TableStyleMedium2" defaultPivotStyle="PivotStyleLight16"/>
  <colors>
    <mruColors>
      <color rgb="FFF3F8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480002</xdr:colOff>
      <xdr:row>8</xdr:row>
      <xdr:rowOff>14335</xdr:rowOff>
    </xdr:to>
    <xdr:pic>
      <xdr:nvPicPr>
        <xdr:cNvPr id="2" name="Picture 2" descr="undefined">
          <a:extLst>
            <a:ext uri="{FF2B5EF4-FFF2-40B4-BE49-F238E27FC236}">
              <a16:creationId xmlns:a16="http://schemas.microsoft.com/office/drawing/2014/main" id="{98216786-0EA4-4159-BD67-7303603EF8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0" y="0"/>
          <a:ext cx="1699202" cy="1690265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0</xdr:colOff>
      <xdr:row>23</xdr:row>
      <xdr:rowOff>46657</xdr:rowOff>
    </xdr:from>
    <xdr:to>
      <xdr:col>8</xdr:col>
      <xdr:colOff>243874</xdr:colOff>
      <xdr:row>31</xdr:row>
      <xdr:rowOff>105638</xdr:rowOff>
    </xdr:to>
    <xdr:pic>
      <xdr:nvPicPr>
        <xdr:cNvPr id="3" name="Picture 2" descr="Partenaires - Programme EMILE">
          <a:extLst>
            <a:ext uri="{FF2B5EF4-FFF2-40B4-BE49-F238E27FC236}">
              <a16:creationId xmlns:a16="http://schemas.microsoft.com/office/drawing/2014/main" id="{0BFABF4E-D04C-75D7-0698-3175A6EDEF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905145"/>
          <a:ext cx="5087595" cy="159479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44450</xdr:colOff>
      <xdr:row>17</xdr:row>
      <xdr:rowOff>139700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6D43E76-E0E2-4BAB-3377-C8FA1D45DDB3}"/>
            </a:ext>
          </a:extLst>
        </xdr:cNvPr>
        <xdr:cNvSpPr txBox="1"/>
      </xdr:nvSpPr>
      <xdr:spPr>
        <a:xfrm>
          <a:off x="1117600" y="106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6</xdr:col>
      <xdr:colOff>0</xdr:colOff>
      <xdr:row>17</xdr:row>
      <xdr:rowOff>139700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C3E8D74D-23EF-4E12-8C2E-B82ADC01F914}"/>
            </a:ext>
          </a:extLst>
        </xdr:cNvPr>
        <xdr:cNvSpPr txBox="1"/>
      </xdr:nvSpPr>
      <xdr:spPr>
        <a:xfrm>
          <a:off x="1117600" y="106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7</xdr:col>
      <xdr:colOff>44450</xdr:colOff>
      <xdr:row>17</xdr:row>
      <xdr:rowOff>139700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302894A6-F4E2-4E30-9D50-628C97BB9578}"/>
            </a:ext>
          </a:extLst>
        </xdr:cNvPr>
        <xdr:cNvSpPr txBox="1"/>
      </xdr:nvSpPr>
      <xdr:spPr>
        <a:xfrm>
          <a:off x="4597400" y="1060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  <xdr:oneCellAnchor>
    <xdr:from>
      <xdr:col>12</xdr:col>
      <xdr:colOff>44450</xdr:colOff>
      <xdr:row>17</xdr:row>
      <xdr:rowOff>139700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10CC5CB7-4ECA-4283-9F19-C27EDEE674E7}"/>
            </a:ext>
          </a:extLst>
        </xdr:cNvPr>
        <xdr:cNvSpPr txBox="1"/>
      </xdr:nvSpPr>
      <xdr:spPr>
        <a:xfrm>
          <a:off x="1117600" y="2717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GB" sz="1100"/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RENIE, Cosme" refreshedDate="45793.700946180557" createdVersion="8" refreshedVersion="8" minRefreshableVersion="3" recordCount="311" xr:uid="{20474122-4554-4AF5-AE1A-9C48B0E61819}">
  <cacheSource type="worksheet">
    <worksheetSource ref="B3:L314" sheet="Historique d'appels"/>
  </cacheSource>
  <cacheFields count="11">
    <cacheField name="Numéro de téléphone" numFmtId="49">
      <sharedItems containsNonDate="0" containsString="0" containsBlank="1"/>
    </cacheField>
    <cacheField name="Date - format jj/mm/aaaa" numFmtId="14">
      <sharedItems containsNonDate="0" containsString="0" containsBlank="1"/>
    </cacheField>
    <cacheField name="Mois" numFmtId="165">
      <sharedItems containsDate="1" containsBlank="1" containsMixedTypes="1" minDate="2025-04-12T00:00:00" maxDate="2025-04-13T00:00:00" count="9">
        <s v=""/>
        <m/>
        <s v="avril 25" u="1"/>
        <d v="2025-04-12T00:00:00" u="1"/>
        <s v="Février" u="1"/>
        <s v="Octobre" u="1"/>
        <s v="Avril" u="1"/>
        <s v="Mars" u="1"/>
        <s v="Mai" u="1"/>
      </sharedItems>
    </cacheField>
    <cacheField name="Structure" numFmtId="165">
      <sharedItems containsNonDate="0" containsString="0" containsBlank="1"/>
    </cacheField>
    <cacheField name="Durée d'appel en minutes" numFmtId="0">
      <sharedItems containsNonDate="0" containsString="0" containsBlank="1"/>
    </cacheField>
    <cacheField name="Thématique" numFmtId="45">
      <sharedItems containsNonDate="0" containsBlank="1" count="8">
        <m/>
        <s v="ACCES ET AUTHENTIFICATION" u="1"/>
        <s v="GESTION DES DONNEES ET CONFORMITE" u="1"/>
        <s v="LENTEUR DE L'OUTIL" u="1"/>
        <s v="INDICATEURS ET DONNEES" u="1"/>
        <s v="GESTIONN DES DONNEES ET CONFORMITE" u="1"/>
        <s v="GESTION DES DEMANDES, MENAGES ET GROUPES DE PLACES" u="1"/>
        <s v="ASSISTANCE TECHNIQUE ET ANOMALIE" u="1"/>
      </sharedItems>
    </cacheField>
    <cacheField name="Motif" numFmtId="0">
      <sharedItems containsNonDate="0" containsBlank="1" count="9">
        <m/>
        <s v="Problème de connexion au SI SIAO " u="1"/>
        <s v="Intervention sur les dossiers d'un ménage" u="1"/>
        <s v="Lenteur de l'outil" u="1"/>
        <s v="Accès aux données personnelles et RGPD" u="1"/>
        <s v="Extraction des indicteurs" u="1"/>
        <s v="Gestion des accès et habilitations" u="1"/>
        <s v="Gestion des groupes de places" u="1"/>
        <s v="Incidents techniques" u="1"/>
      </sharedItems>
    </cacheField>
    <cacheField name="Sous motif" numFmtId="0">
      <sharedItems containsNonDate="0" containsBlank="1" count="13">
        <m/>
        <s v="Accès au compte" u="1"/>
        <s v="Intervention sur les dossiers d'un ménage" u="1"/>
        <s v="Lenteur de l'outil" u="1"/>
        <s v="Accès aux données personnelles et RGPD" u="1"/>
        <s v="Réaliser une extraction" u="1"/>
        <s v="Erreur dans les résultats de l'extraction" u="1"/>
        <s v="Modification de structure de rattachement" u="1"/>
        <s v="Réinitialisation du mot de passe" u="1"/>
        <s v="Désimmobilisation" u="1"/>
        <s v="Réinitialisation mot de passe" u="1"/>
        <s v="Demande 115" u="1"/>
        <s v="Demande d'insertion" u="1"/>
      </sharedItems>
    </cacheField>
    <cacheField name="Niveau de sollicitation" numFmtId="0">
      <sharedItems containsBlank="1" count="4">
        <s v=""/>
        <m/>
        <s v="NIVEAU 1" u="1"/>
        <s v="NIVEAU 2" u="1"/>
      </sharedItems>
    </cacheField>
    <cacheField name="Problème résolu ?" numFmtId="0">
      <sharedItems containsNonDate="0" containsString="0" containsBlank="1"/>
    </cacheField>
    <cacheField name="Escaladé au national ?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1"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1"/>
    <m/>
    <m/>
    <x v="0"/>
    <x v="0"/>
    <x v="0"/>
    <x v="1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1"/>
    <m/>
    <m/>
    <x v="0"/>
    <x v="0"/>
    <x v="0"/>
    <x v="1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1"/>
    <m/>
    <m/>
    <x v="0"/>
    <x v="0"/>
    <x v="0"/>
    <x v="1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1"/>
    <m/>
    <m/>
    <x v="0"/>
    <x v="0"/>
    <x v="0"/>
    <x v="1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1"/>
    <m/>
    <m/>
    <x v="0"/>
    <x v="0"/>
    <x v="0"/>
    <x v="1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  <r>
    <m/>
    <m/>
    <x v="0"/>
    <m/>
    <m/>
    <x v="0"/>
    <x v="0"/>
    <x v="0"/>
    <x v="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D38BCE03-B3E9-4AB7-B91C-C4A6894C4C07}" name="PivotTable1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B11:C12" firstHeaderRow="0" firstDataRow="1" firstDataCol="0" rowPageCount="1" colPageCount="1"/>
  <pivotFields count="11">
    <pivotField showAll="0"/>
    <pivotField showAll="0"/>
    <pivotField axis="axisPage" multipleItemSelectionAllowed="1" showAll="0">
      <items count="10">
        <item m="1" x="8"/>
        <item x="1"/>
        <item m="1" x="6"/>
        <item m="1" x="7"/>
        <item m="1" x="5"/>
        <item m="1" x="4"/>
        <item m="1" x="3"/>
        <item x="0"/>
        <item m="1" x="2"/>
        <item t="default"/>
      </items>
    </pivotField>
    <pivotField showAll="0"/>
    <pivotField dataField="1" showAll="0"/>
    <pivotField showAll="0"/>
    <pivotField showAll="0"/>
    <pivotField dataField="1" showAll="0"/>
    <pivotField showAll="0"/>
    <pivotField showAll="0"/>
    <pivotField showAll="0"/>
  </pivotFields>
  <rowItems count="1">
    <i/>
  </rowItems>
  <colFields count="1">
    <field x="-2"/>
  </colFields>
  <colItems count="2">
    <i>
      <x/>
    </i>
    <i i="1">
      <x v="1"/>
    </i>
  </colItems>
  <pageFields count="1">
    <pageField fld="2" hier="-1"/>
  </pageFields>
  <dataFields count="2">
    <dataField name="Nombre d'appels" fld="7" subtotal="count" baseField="0" baseItem="0"/>
    <dataField name="Durée moyenne par appel en minutes" fld="4" subtotal="average" baseField="0" baseItem="1"/>
  </dataFields>
  <formats count="11">
    <format dxfId="76">
      <pivotArea type="all" dataOnly="0" outline="0" fieldPosition="0"/>
    </format>
    <format dxfId="75">
      <pivotArea outline="0" collapsedLevelsAreSubtotals="1" fieldPosition="0"/>
    </format>
    <format dxfId="74">
      <pivotArea type="all" dataOnly="0" outline="0" fieldPosition="0"/>
    </format>
    <format dxfId="73">
      <pivotArea outline="0" collapsedLevelsAreSubtotals="1" fieldPosition="0"/>
    </format>
    <format dxfId="72">
      <pivotArea type="all" dataOnly="0" outline="0" fieldPosition="0"/>
    </format>
    <format dxfId="71">
      <pivotArea outline="0" collapsedLevelsAreSubtotals="1" fieldPosition="0"/>
    </format>
    <format dxfId="70">
      <pivotArea type="all" dataOnly="0" outline="0" fieldPosition="0"/>
    </format>
    <format dxfId="69">
      <pivotArea outline="0" collapsedLevelsAreSubtotals="1" fieldPosition="0"/>
    </format>
    <format dxfId="68">
      <pivotArea type="all" dataOnly="0" outline="0" fieldPosition="0"/>
    </format>
    <format dxfId="67">
      <pivotArea outline="0" collapsedLevelsAreSubtotals="1" fieldPosition="0"/>
    </format>
    <format dxfId="66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043000D-5DF7-4637-9CE0-AFF24867C7A0}" name="Tableau croisé dynamique1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compact="0" compactData="0" multipleFieldFilters="0" rowHeaderCaption="Motif">
  <location ref="B19:G22" firstHeaderRow="0" firstDataRow="1" firstDataCol="4" rowPageCount="1" colPageCount="1"/>
  <pivotFields count="11">
    <pivotField compact="0" outline="0" showAll="0"/>
    <pivotField compact="0" outline="0" showAll="0"/>
    <pivotField axis="axisPage" compact="0" outline="0" multipleItemSelectionAllowed="1" showAll="0">
      <items count="10">
        <item m="1" x="7"/>
        <item m="1" x="6"/>
        <item m="1" x="8"/>
        <item x="1"/>
        <item m="1" x="5"/>
        <item m="1" x="4"/>
        <item m="1" x="3"/>
        <item x="0"/>
        <item m="1" x="2"/>
        <item t="default"/>
      </items>
    </pivotField>
    <pivotField compact="0" outline="0" showAll="0"/>
    <pivotField dataField="1" compact="0" outline="0" showAll="0"/>
    <pivotField axis="axisRow" compact="0" outline="0" showAll="0" defaultSubtotal="0">
      <items count="8">
        <item m="1" x="1"/>
        <item x="0"/>
        <item m="1" x="7"/>
        <item m="1" x="6"/>
        <item m="1" x="5"/>
        <item m="1" x="4"/>
        <item m="1" x="2"/>
        <item m="1" x="3"/>
      </items>
    </pivotField>
    <pivotField axis="axisRow" compact="0" outline="0" showAll="0" sortType="ascending" defaultSubtotal="0">
      <items count="9">
        <item m="1" x="4"/>
        <item m="1" x="5"/>
        <item m="1" x="6"/>
        <item m="1" x="7"/>
        <item m="1" x="8"/>
        <item m="1" x="2"/>
        <item m="1" x="3"/>
        <item m="1" x="1"/>
        <item x="0"/>
      </items>
    </pivotField>
    <pivotField axis="axisRow" dataField="1" compact="0" outline="0" showAll="0">
      <items count="14">
        <item m="1" x="7"/>
        <item m="1" x="10"/>
        <item x="0"/>
        <item m="1" x="12"/>
        <item m="1" x="11"/>
        <item m="1" x="1"/>
        <item m="1" x="9"/>
        <item m="1" x="8"/>
        <item m="1" x="2"/>
        <item m="1" x="6"/>
        <item m="1" x="3"/>
        <item m="1" x="4"/>
        <item m="1" x="5"/>
        <item t="default"/>
      </items>
    </pivotField>
    <pivotField axis="axisRow" compact="0" outline="0" showAll="0" defaultSubtotal="0">
      <items count="4">
        <item x="0"/>
        <item m="1" x="2"/>
        <item m="1" x="3"/>
        <item x="1"/>
      </items>
    </pivotField>
    <pivotField compact="0" outline="0" showAll="0"/>
    <pivotField compact="0" outline="0" showAll="0"/>
  </pivotFields>
  <rowFields count="4">
    <field x="8"/>
    <field x="5"/>
    <field x="6"/>
    <field x="7"/>
  </rowFields>
  <rowItems count="3">
    <i>
      <x/>
      <x v="1"/>
      <x v="8"/>
      <x v="2"/>
    </i>
    <i>
      <x v="3"/>
      <x v="1"/>
      <x v="8"/>
      <x v="2"/>
    </i>
    <i t="grand">
      <x/>
    </i>
  </rowItems>
  <colFields count="1">
    <field x="-2"/>
  </colFields>
  <colItems count="2">
    <i>
      <x/>
    </i>
    <i i="1">
      <x v="1"/>
    </i>
  </colItems>
  <pageFields count="1">
    <pageField fld="2" hier="-1"/>
  </pageFields>
  <dataFields count="2">
    <dataField name="Nombre de sollicitations" fld="7" subtotal="count" baseField="0" baseItem="0"/>
    <dataField name="Durée moyenne par appel en minutes" fld="4" subtotal="average" baseField="5" baseItem="2"/>
  </dataFields>
  <formats count="55">
    <format dxfId="131">
      <pivotArea type="all" dataOnly="0" outline="0" fieldPosition="0"/>
    </format>
    <format dxfId="130">
      <pivotArea outline="0" collapsedLevelsAreSubtotals="1" fieldPosition="0"/>
    </format>
    <format dxfId="129">
      <pivotArea field="5" type="button" dataOnly="0" labelOnly="1" outline="0" axis="axisRow" fieldPosition="1"/>
    </format>
    <format dxfId="128">
      <pivotArea dataOnly="0" labelOnly="1" fieldPosition="0">
        <references count="1">
          <reference field="5" count="0"/>
        </references>
      </pivotArea>
    </format>
    <format dxfId="127">
      <pivotArea dataOnly="0" labelOnly="1" grandRow="1" outline="0" fieldPosition="0"/>
    </format>
    <format dxfId="126">
      <pivotArea type="all" dataOnly="0" outline="0" fieldPosition="0"/>
    </format>
    <format dxfId="125">
      <pivotArea outline="0" collapsedLevelsAreSubtotals="1" fieldPosition="0"/>
    </format>
    <format dxfId="124">
      <pivotArea field="5" type="button" dataOnly="0" labelOnly="1" outline="0" axis="axisRow" fieldPosition="1"/>
    </format>
    <format dxfId="123">
      <pivotArea dataOnly="0" labelOnly="1" fieldPosition="0">
        <references count="1">
          <reference field="5" count="0"/>
        </references>
      </pivotArea>
    </format>
    <format dxfId="122">
      <pivotArea dataOnly="0" labelOnly="1" grandRow="1" outline="0" fieldPosition="0"/>
    </format>
    <format dxfId="121">
      <pivotArea type="all" dataOnly="0" outline="0" fieldPosition="0"/>
    </format>
    <format dxfId="120">
      <pivotArea type="origin" dataOnly="0" labelOnly="1" outline="0" fieldPosition="0"/>
    </format>
    <format dxfId="119">
      <pivotArea field="-2" type="button" dataOnly="0" labelOnly="1" outline="0" axis="axisCol" fieldPosition="0"/>
    </format>
    <format dxfId="118">
      <pivotArea type="topRight" dataOnly="0" labelOnly="1" outline="0" fieldPosition="0"/>
    </format>
    <format dxfId="117">
      <pivotArea dataOnly="0" labelOnly="1" outline="0" fieldPosition="0">
        <references count="1">
          <reference field="5" count="0" defaultSubtotal="1"/>
        </references>
      </pivotArea>
    </format>
    <format dxfId="116">
      <pivotArea type="all" dataOnly="0" outline="0" fieldPosition="0"/>
    </format>
    <format dxfId="115">
      <pivotArea type="all" dataOnly="0" outline="0" fieldPosition="0"/>
    </format>
    <format dxfId="114">
      <pivotArea outline="0" collapsedLevelsAreSubtotals="1" fieldPosition="0"/>
    </format>
    <format dxfId="113">
      <pivotArea field="5" type="button" dataOnly="0" labelOnly="1" outline="0" axis="axisRow" fieldPosition="1"/>
    </format>
    <format dxfId="112">
      <pivotArea field="6" type="button" dataOnly="0" labelOnly="1" outline="0" axis="axisRow" fieldPosition="2"/>
    </format>
    <format dxfId="111">
      <pivotArea field="7" type="button" dataOnly="0" labelOnly="1" outline="0" axis="axisRow" fieldPosition="3"/>
    </format>
    <format dxfId="110">
      <pivotArea dataOnly="0" labelOnly="1" outline="0" fieldPosition="0">
        <references count="1">
          <reference field="5" count="0"/>
        </references>
      </pivotArea>
    </format>
    <format dxfId="109">
      <pivotArea dataOnly="0" labelOnly="1" grandRow="1" outline="0" fieldPosition="0"/>
    </format>
    <format dxfId="108">
      <pivotArea dataOnly="0" labelOnly="1" outline="0" fieldPosition="0">
        <references count="2">
          <reference field="5" count="1" selected="0">
            <x v="0"/>
          </reference>
          <reference field="6" count="2">
            <x v="2"/>
            <x v="7"/>
          </reference>
        </references>
      </pivotArea>
    </format>
    <format dxfId="107">
      <pivotArea dataOnly="0" labelOnly="1" outline="0" fieldPosition="0">
        <references count="2">
          <reference field="5" count="1" selected="0">
            <x v="1"/>
          </reference>
          <reference field="6" count="1">
            <x v="8"/>
          </reference>
        </references>
      </pivotArea>
    </format>
    <format dxfId="106">
      <pivotArea dataOnly="0" labelOnly="1" outline="0" fieldPosition="0">
        <references count="3">
          <reference field="5" count="1" selected="0">
            <x v="0"/>
          </reference>
          <reference field="6" count="1" selected="0">
            <x v="2"/>
          </reference>
          <reference field="7" count="1">
            <x v="0"/>
          </reference>
        </references>
      </pivotArea>
    </format>
    <format dxfId="105">
      <pivotArea dataOnly="0" labelOnly="1" outline="0" fieldPosition="0">
        <references count="3">
          <reference field="5" count="1" selected="0">
            <x v="0"/>
          </reference>
          <reference field="6" count="1" selected="0">
            <x v="7"/>
          </reference>
          <reference field="7" count="1">
            <x v="1"/>
          </reference>
        </references>
      </pivotArea>
    </format>
    <format dxfId="104">
      <pivotArea dataOnly="0" labelOnly="1" outline="0" fieldPosition="0">
        <references count="3">
          <reference field="5" count="1" selected="0">
            <x v="1"/>
          </reference>
          <reference field="6" count="1" selected="0">
            <x v="8"/>
          </reference>
          <reference field="7" count="1">
            <x v="2"/>
          </reference>
        </references>
      </pivotArea>
    </format>
    <format dxfId="103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102">
      <pivotArea type="all" dataOnly="0" outline="0" fieldPosition="0"/>
    </format>
    <format dxfId="101">
      <pivotArea outline="0" collapsedLevelsAreSubtotals="1" fieldPosition="0"/>
    </format>
    <format dxfId="100">
      <pivotArea field="5" type="button" dataOnly="0" labelOnly="1" outline="0" axis="axisRow" fieldPosition="1"/>
    </format>
    <format dxfId="99">
      <pivotArea field="6" type="button" dataOnly="0" labelOnly="1" outline="0" axis="axisRow" fieldPosition="2"/>
    </format>
    <format dxfId="98">
      <pivotArea field="7" type="button" dataOnly="0" labelOnly="1" outline="0" axis="axisRow" fieldPosition="3"/>
    </format>
    <format dxfId="97">
      <pivotArea dataOnly="0" labelOnly="1" outline="0" fieldPosition="0">
        <references count="1">
          <reference field="5" count="0"/>
        </references>
      </pivotArea>
    </format>
    <format dxfId="96">
      <pivotArea dataOnly="0" labelOnly="1" grandRow="1" outline="0" fieldPosition="0"/>
    </format>
    <format dxfId="95">
      <pivotArea dataOnly="0" labelOnly="1" outline="0" fieldPosition="0">
        <references count="2">
          <reference field="5" count="1" selected="0">
            <x v="0"/>
          </reference>
          <reference field="6" count="2">
            <x v="2"/>
            <x v="7"/>
          </reference>
        </references>
      </pivotArea>
    </format>
    <format dxfId="94">
      <pivotArea dataOnly="0" labelOnly="1" outline="0" fieldPosition="0">
        <references count="2">
          <reference field="5" count="1" selected="0">
            <x v="1"/>
          </reference>
          <reference field="6" count="1">
            <x v="8"/>
          </reference>
        </references>
      </pivotArea>
    </format>
    <format dxfId="93">
      <pivotArea dataOnly="0" labelOnly="1" outline="0" fieldPosition="0">
        <references count="3">
          <reference field="5" count="1" selected="0">
            <x v="0"/>
          </reference>
          <reference field="6" count="1" selected="0">
            <x v="2"/>
          </reference>
          <reference field="7" count="1">
            <x v="0"/>
          </reference>
        </references>
      </pivotArea>
    </format>
    <format dxfId="92">
      <pivotArea dataOnly="0" labelOnly="1" outline="0" fieldPosition="0">
        <references count="3">
          <reference field="5" count="1" selected="0">
            <x v="0"/>
          </reference>
          <reference field="6" count="1" selected="0">
            <x v="7"/>
          </reference>
          <reference field="7" count="1">
            <x v="1"/>
          </reference>
        </references>
      </pivotArea>
    </format>
    <format dxfId="91">
      <pivotArea dataOnly="0" labelOnly="1" outline="0" fieldPosition="0">
        <references count="3">
          <reference field="5" count="1" selected="0">
            <x v="1"/>
          </reference>
          <reference field="6" count="1" selected="0">
            <x v="8"/>
          </reference>
          <reference field="7" count="1">
            <x v="2"/>
          </reference>
        </references>
      </pivotArea>
    </format>
    <format dxfId="90">
      <pivotArea dataOnly="0" labelOnly="1" outline="0" fieldPosition="0">
        <references count="1">
          <reference field="4294967294" count="1">
            <x v="0"/>
          </reference>
        </references>
      </pivotArea>
    </format>
    <format dxfId="89">
      <pivotArea type="all" dataOnly="0" outline="0" fieldPosition="0"/>
    </format>
    <format dxfId="88">
      <pivotArea outline="0" collapsedLevelsAreSubtotals="1" fieldPosition="0"/>
    </format>
    <format dxfId="87">
      <pivotArea field="8" type="button" dataOnly="0" labelOnly="1" outline="0" axis="axisRow" fieldPosition="0"/>
    </format>
    <format dxfId="86">
      <pivotArea field="5" type="button" dataOnly="0" labelOnly="1" outline="0" axis="axisRow" fieldPosition="1"/>
    </format>
    <format dxfId="85">
      <pivotArea field="6" type="button" dataOnly="0" labelOnly="1" outline="0" axis="axisRow" fieldPosition="2"/>
    </format>
    <format dxfId="84">
      <pivotArea field="7" type="button" dataOnly="0" labelOnly="1" outline="0" axis="axisRow" fieldPosition="3"/>
    </format>
    <format dxfId="83">
      <pivotArea dataOnly="0" labelOnly="1" outline="0" fieldPosition="0">
        <references count="1">
          <reference field="8" count="0"/>
        </references>
      </pivotArea>
    </format>
    <format dxfId="82">
      <pivotArea dataOnly="0" labelOnly="1" grandRow="1" outline="0" fieldPosition="0"/>
    </format>
    <format dxfId="81">
      <pivotArea dataOnly="0" labelOnly="1" outline="0" fieldPosition="0">
        <references count="2">
          <reference field="5" count="0"/>
          <reference field="8" count="1" selected="0">
            <x v="0"/>
          </reference>
        </references>
      </pivotArea>
    </format>
    <format dxfId="80">
      <pivotArea dataOnly="0" labelOnly="1" outline="0" fieldPosition="0">
        <references count="3">
          <reference field="5" count="0" selected="0"/>
          <reference field="6" count="0"/>
          <reference field="8" count="1" selected="0">
            <x v="0"/>
          </reference>
        </references>
      </pivotArea>
    </format>
    <format dxfId="79">
      <pivotArea dataOnly="0" labelOnly="1" outline="0" fieldPosition="0">
        <references count="4">
          <reference field="5" count="0" selected="0"/>
          <reference field="6" count="0" selected="0"/>
          <reference field="7" count="0"/>
          <reference field="8" count="1" selected="0">
            <x v="0"/>
          </reference>
        </references>
      </pivotArea>
    </format>
    <format dxfId="78">
      <pivotArea dataOnly="0" labelOnly="1" outline="0" fieldPosition="0">
        <references count="4">
          <reference field="5" count="0" selected="0"/>
          <reference field="6" count="0" selected="0"/>
          <reference field="7" count="0"/>
          <reference field="8" count="1" selected="0">
            <x v="3"/>
          </reference>
        </references>
      </pivotArea>
    </format>
    <format dxfId="77">
      <pivotArea dataOnly="0" labelOnly="1" outline="0" fieldPosition="0">
        <references count="1">
          <reference field="4294967294" count="2">
            <x v="0"/>
            <x v="1"/>
          </reference>
        </references>
      </pivotArea>
    </format>
  </formats>
  <pivotTableStyleInfo name="PivotStyleMedium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C110F9-3F7B-4025-8ACD-E8039693624D}">
  <sheetPr>
    <tabColor theme="0" tint="-0.14999847407452621"/>
  </sheetPr>
  <dimension ref="C8:M24"/>
  <sheetViews>
    <sheetView showGridLines="0" zoomScale="43" workbookViewId="0">
      <selection activeCell="P28" sqref="P28"/>
    </sheetView>
  </sheetViews>
  <sheetFormatPr baseColWidth="10" defaultColWidth="8.7265625" defaultRowHeight="14.5"/>
  <sheetData>
    <row r="8" spans="3:10" ht="28">
      <c r="J8" s="2"/>
    </row>
    <row r="9" spans="3:10">
      <c r="J9" s="3"/>
    </row>
    <row r="10" spans="3:10">
      <c r="J10" s="4"/>
    </row>
    <row r="11" spans="3:10">
      <c r="J11" s="5"/>
    </row>
    <row r="14" spans="3:10" s="1" customFormat="1"/>
    <row r="15" spans="3:10" s="1" customFormat="1"/>
    <row r="16" spans="3:10" s="1" customFormat="1" ht="33">
      <c r="C16" s="6" t="s">
        <v>91</v>
      </c>
    </row>
    <row r="17" spans="3:13" s="1" customFormat="1"/>
    <row r="18" spans="3:13" s="1" customFormat="1" ht="18">
      <c r="C18" s="7" t="s">
        <v>28</v>
      </c>
    </row>
    <row r="19" spans="3:13" s="1" customFormat="1"/>
    <row r="20" spans="3:13" s="1" customFormat="1">
      <c r="C20" s="11"/>
      <c r="D20" s="10"/>
      <c r="E20" s="10"/>
      <c r="F20" s="10"/>
      <c r="G20" s="10"/>
      <c r="H20" s="10"/>
      <c r="I20" s="10"/>
      <c r="J20" s="10"/>
      <c r="K20" s="10"/>
      <c r="L20" s="10"/>
      <c r="M20" s="10"/>
    </row>
    <row r="21" spans="3:13" s="1" customFormat="1"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</row>
    <row r="22" spans="3:13"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</row>
    <row r="23" spans="3:13"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3:13"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</row>
  </sheetData>
  <sheetProtection algorithmName="SHA-512" hashValue="IjoMlxO/wU/9LQsLo2uyvKO6CC3p/TwPPO/9bC4eBhM07a6Kc5U4lsohkrXHIY/2ZLtMNIAMlrir031rbVLspQ==" saltValue="qX+cWSurT9hY8g62ODCs3g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F6C7CA-27D1-4242-9C0D-2420C3347AAC}">
  <sheetPr>
    <tabColor theme="0" tint="-0.14999847407452621"/>
  </sheetPr>
  <dimension ref="A1:O29"/>
  <sheetViews>
    <sheetView showGridLines="0" zoomScale="48" workbookViewId="0">
      <selection activeCell="I11" sqref="I11"/>
    </sheetView>
  </sheetViews>
  <sheetFormatPr baseColWidth="10" defaultColWidth="8.7265625" defaultRowHeight="14.5"/>
  <cols>
    <col min="2" max="5" width="15.81640625" customWidth="1"/>
    <col min="7" max="10" width="12" customWidth="1"/>
    <col min="12" max="15" width="12.453125" customWidth="1"/>
  </cols>
  <sheetData>
    <row r="1" spans="1:15" s="1" customForma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15" s="1" customFormat="1" ht="25.5">
      <c r="A2" s="10"/>
      <c r="B2" s="25" t="s">
        <v>35</v>
      </c>
      <c r="C2" s="10"/>
      <c r="D2" s="10"/>
      <c r="E2" s="10"/>
      <c r="F2" s="10"/>
      <c r="G2" s="10"/>
      <c r="H2" s="10"/>
      <c r="I2" s="10"/>
      <c r="J2" s="10"/>
      <c r="K2" s="10"/>
    </row>
    <row r="3" spans="1:15" s="1" customFormat="1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</row>
    <row r="4" spans="1:15">
      <c r="A4" s="8"/>
      <c r="B4" s="8"/>
      <c r="C4" s="8"/>
      <c r="D4" s="8"/>
      <c r="E4" s="8"/>
      <c r="F4" s="8"/>
      <c r="G4" s="8"/>
      <c r="H4" s="8"/>
      <c r="I4" s="8"/>
      <c r="J4" s="8"/>
      <c r="K4" s="8"/>
    </row>
    <row r="5" spans="1:15">
      <c r="A5" s="8"/>
      <c r="B5" s="8"/>
      <c r="C5" s="8"/>
      <c r="D5" s="8"/>
      <c r="E5" s="8"/>
      <c r="F5" s="8"/>
      <c r="G5" s="8"/>
      <c r="H5" s="8"/>
      <c r="I5" s="8"/>
      <c r="J5" s="8"/>
      <c r="K5" s="8"/>
    </row>
    <row r="6" spans="1:15" ht="16">
      <c r="A6" s="8"/>
      <c r="B6" s="17" t="s">
        <v>31</v>
      </c>
      <c r="C6" s="16"/>
      <c r="D6" s="16"/>
      <c r="E6" s="16"/>
      <c r="F6" s="16"/>
      <c r="G6" s="16"/>
      <c r="H6" s="16"/>
      <c r="I6" s="16"/>
      <c r="J6" s="16"/>
      <c r="K6" s="16"/>
      <c r="L6" s="18"/>
    </row>
    <row r="7" spans="1:15" ht="16">
      <c r="A7" s="8"/>
      <c r="B7" s="19" t="s">
        <v>32</v>
      </c>
      <c r="C7" s="16" t="s">
        <v>92</v>
      </c>
      <c r="D7" s="16"/>
      <c r="E7" s="16"/>
      <c r="F7" s="16"/>
      <c r="G7" s="16"/>
      <c r="H7" s="16"/>
      <c r="I7" s="16"/>
      <c r="J7" s="16"/>
      <c r="K7" s="16"/>
      <c r="L7" s="18"/>
    </row>
    <row r="8" spans="1:15" ht="16">
      <c r="A8" s="8"/>
      <c r="B8" s="20"/>
      <c r="C8" s="16" t="s">
        <v>33</v>
      </c>
      <c r="D8" s="16"/>
      <c r="E8" s="16"/>
      <c r="F8" s="16"/>
      <c r="G8" s="16"/>
      <c r="H8" s="16"/>
      <c r="I8" s="16"/>
      <c r="J8" s="16"/>
      <c r="K8" s="16"/>
      <c r="L8" s="18"/>
    </row>
    <row r="9" spans="1:15" ht="16">
      <c r="A9" s="8"/>
      <c r="B9" s="21"/>
      <c r="C9" s="16" t="s">
        <v>37</v>
      </c>
      <c r="D9" s="16"/>
      <c r="E9" s="16"/>
      <c r="F9" s="16"/>
      <c r="G9" s="16"/>
      <c r="H9" s="16"/>
      <c r="I9" s="16"/>
      <c r="J9" s="16"/>
      <c r="K9" s="16"/>
      <c r="L9" s="18"/>
    </row>
    <row r="10" spans="1:15" ht="16">
      <c r="A10" s="8"/>
      <c r="B10" s="22" t="str">
        <f t="shared" ref="B10" si="0">IF(A10="","",A10/86400)</f>
        <v/>
      </c>
      <c r="C10" s="16" t="s">
        <v>36</v>
      </c>
      <c r="D10" s="16"/>
      <c r="E10" s="16"/>
      <c r="F10" s="16"/>
      <c r="G10" s="16"/>
      <c r="H10" s="16"/>
      <c r="I10" s="16"/>
      <c r="J10" s="16"/>
      <c r="K10" s="16"/>
      <c r="L10" s="18"/>
    </row>
    <row r="11" spans="1:15" ht="16">
      <c r="A11" s="8"/>
      <c r="B11" s="23"/>
      <c r="C11" s="16" t="s">
        <v>39</v>
      </c>
      <c r="D11" s="16"/>
      <c r="E11" s="16"/>
      <c r="F11" s="16"/>
      <c r="G11" s="16"/>
      <c r="H11" s="16"/>
      <c r="I11" s="16"/>
      <c r="J11" s="16"/>
      <c r="K11" s="16"/>
      <c r="L11" s="18"/>
    </row>
    <row r="12" spans="1:15" ht="16">
      <c r="A12" s="8"/>
      <c r="B12" s="24"/>
      <c r="C12" s="16"/>
      <c r="D12" s="16"/>
      <c r="E12" s="16"/>
      <c r="F12" s="16"/>
      <c r="G12" s="16"/>
      <c r="H12" s="16"/>
      <c r="I12" s="16"/>
      <c r="J12" s="16"/>
      <c r="K12" s="16"/>
      <c r="L12" s="18"/>
    </row>
    <row r="13" spans="1:15" ht="16">
      <c r="A13" s="8"/>
      <c r="B13" s="17" t="s">
        <v>34</v>
      </c>
      <c r="C13" s="16"/>
      <c r="D13" s="16"/>
      <c r="E13" s="16"/>
      <c r="F13" s="16"/>
      <c r="G13" s="16"/>
      <c r="H13" s="16"/>
      <c r="I13" s="16"/>
      <c r="J13" s="16"/>
      <c r="K13" s="16"/>
      <c r="L13" s="18"/>
    </row>
    <row r="14" spans="1:15" ht="15" thickBot="1">
      <c r="A14" s="8"/>
      <c r="B14" s="8"/>
      <c r="C14" s="8"/>
      <c r="D14" s="8"/>
      <c r="E14" s="8"/>
      <c r="F14" s="8"/>
      <c r="G14" s="8"/>
      <c r="H14" s="8"/>
      <c r="I14" s="8"/>
      <c r="J14" s="8"/>
      <c r="K14" s="8"/>
    </row>
    <row r="15" spans="1:15" ht="16" thickBot="1">
      <c r="A15" s="8"/>
      <c r="B15" s="79" t="s">
        <v>27</v>
      </c>
      <c r="C15" s="80"/>
      <c r="D15" s="80"/>
      <c r="E15" s="81"/>
      <c r="F15" s="15"/>
      <c r="G15" s="79" t="s">
        <v>40</v>
      </c>
      <c r="H15" s="80"/>
      <c r="I15" s="80"/>
      <c r="J15" s="81"/>
      <c r="K15" s="15"/>
      <c r="L15" s="79" t="s">
        <v>41</v>
      </c>
      <c r="M15" s="80"/>
      <c r="N15" s="80"/>
      <c r="O15" s="81"/>
    </row>
    <row r="16" spans="1:15" ht="37" customHeight="1">
      <c r="A16" s="8"/>
      <c r="B16" s="82" t="s">
        <v>119</v>
      </c>
      <c r="C16" s="83"/>
      <c r="D16" s="83"/>
      <c r="E16" s="84"/>
      <c r="F16" s="16"/>
      <c r="G16" s="82" t="s">
        <v>114</v>
      </c>
      <c r="H16" s="83"/>
      <c r="I16" s="83"/>
      <c r="J16" s="84"/>
      <c r="K16" s="16"/>
      <c r="L16" s="82" t="s">
        <v>115</v>
      </c>
      <c r="M16" s="83"/>
      <c r="N16" s="83"/>
      <c r="O16" s="84"/>
    </row>
    <row r="17" spans="1:15" ht="37" customHeight="1">
      <c r="A17" s="8"/>
      <c r="B17" s="85"/>
      <c r="C17" s="86"/>
      <c r="D17" s="86"/>
      <c r="E17" s="87"/>
      <c r="F17" s="16"/>
      <c r="G17" s="85"/>
      <c r="H17" s="86"/>
      <c r="I17" s="86"/>
      <c r="J17" s="87"/>
      <c r="K17" s="16"/>
      <c r="L17" s="85"/>
      <c r="M17" s="86"/>
      <c r="N17" s="86"/>
      <c r="O17" s="87"/>
    </row>
    <row r="18" spans="1:15" ht="37" customHeight="1">
      <c r="A18" s="8"/>
      <c r="B18" s="85"/>
      <c r="C18" s="86"/>
      <c r="D18" s="86"/>
      <c r="E18" s="87"/>
      <c r="F18" s="16"/>
      <c r="G18" s="85"/>
      <c r="H18" s="86"/>
      <c r="I18" s="86"/>
      <c r="J18" s="87"/>
      <c r="K18" s="16"/>
      <c r="L18" s="85"/>
      <c r="M18" s="86"/>
      <c r="N18" s="86"/>
      <c r="O18" s="87"/>
    </row>
    <row r="19" spans="1:15" ht="37" customHeight="1">
      <c r="A19" s="8"/>
      <c r="B19" s="85"/>
      <c r="C19" s="86"/>
      <c r="D19" s="86"/>
      <c r="E19" s="87"/>
      <c r="F19" s="16"/>
      <c r="G19" s="85"/>
      <c r="H19" s="86"/>
      <c r="I19" s="86"/>
      <c r="J19" s="87"/>
      <c r="K19" s="16"/>
      <c r="L19" s="85"/>
      <c r="M19" s="86"/>
      <c r="N19" s="86"/>
      <c r="O19" s="87"/>
    </row>
    <row r="20" spans="1:15" ht="37" customHeight="1">
      <c r="A20" s="8"/>
      <c r="B20" s="85"/>
      <c r="C20" s="86"/>
      <c r="D20" s="86"/>
      <c r="E20" s="87"/>
      <c r="F20" s="16"/>
      <c r="G20" s="85"/>
      <c r="H20" s="86"/>
      <c r="I20" s="86"/>
      <c r="J20" s="87"/>
      <c r="K20" s="16"/>
      <c r="L20" s="85"/>
      <c r="M20" s="86"/>
      <c r="N20" s="86"/>
      <c r="O20" s="87"/>
    </row>
    <row r="21" spans="1:15" ht="37" customHeight="1">
      <c r="A21" s="8"/>
      <c r="B21" s="85"/>
      <c r="C21" s="86"/>
      <c r="D21" s="86"/>
      <c r="E21" s="87"/>
      <c r="F21" s="16"/>
      <c r="G21" s="85"/>
      <c r="H21" s="86"/>
      <c r="I21" s="86"/>
      <c r="J21" s="87"/>
      <c r="K21" s="16"/>
      <c r="L21" s="85"/>
      <c r="M21" s="86"/>
      <c r="N21" s="86"/>
      <c r="O21" s="87"/>
    </row>
    <row r="22" spans="1:15" ht="37" customHeight="1" thickBot="1">
      <c r="A22" s="8"/>
      <c r="B22" s="88"/>
      <c r="C22" s="89"/>
      <c r="D22" s="89"/>
      <c r="E22" s="90"/>
      <c r="F22" s="16"/>
      <c r="G22" s="88"/>
      <c r="H22" s="89"/>
      <c r="I22" s="89"/>
      <c r="J22" s="90"/>
      <c r="K22" s="16"/>
      <c r="L22" s="88"/>
      <c r="M22" s="89"/>
      <c r="N22" s="89"/>
      <c r="O22" s="90"/>
    </row>
    <row r="23" spans="1:1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</row>
    <row r="24" spans="1:15" ht="16">
      <c r="A24" s="8"/>
      <c r="B24" s="18"/>
      <c r="C24" s="16"/>
      <c r="D24" s="16"/>
      <c r="E24" s="16"/>
      <c r="F24" s="8"/>
      <c r="G24" s="8"/>
      <c r="H24" s="8"/>
      <c r="I24" s="8"/>
      <c r="J24" s="8"/>
      <c r="K24" s="8"/>
    </row>
    <row r="25" spans="1:15" ht="16">
      <c r="A25" s="8"/>
      <c r="B25" s="18"/>
      <c r="C25" s="18"/>
      <c r="D25" s="16"/>
      <c r="E25" s="16"/>
      <c r="F25" s="8"/>
      <c r="G25" s="8"/>
      <c r="H25" s="8"/>
      <c r="I25" s="8"/>
      <c r="J25" s="8"/>
      <c r="K25" s="8"/>
    </row>
    <row r="26" spans="1:15" ht="16">
      <c r="B26" s="18"/>
      <c r="C26" s="18"/>
      <c r="D26" s="18"/>
      <c r="E26" s="18"/>
    </row>
    <row r="27" spans="1:15" ht="16">
      <c r="B27" s="18"/>
      <c r="C27" s="18"/>
      <c r="D27" s="18"/>
      <c r="E27" s="18"/>
    </row>
    <row r="28" spans="1:15" ht="16">
      <c r="B28" s="18"/>
      <c r="C28" s="18"/>
      <c r="D28" s="18"/>
      <c r="E28" s="18"/>
    </row>
    <row r="29" spans="1:15" ht="16">
      <c r="B29" s="18"/>
      <c r="C29" s="18"/>
      <c r="D29" s="18"/>
      <c r="E29" s="18"/>
    </row>
  </sheetData>
  <sheetProtection algorithmName="SHA-512" hashValue="6G1gDGO8i22OrVk9eiP39/sCG+MsMDES2yk9QuC7g/mX8pp0LvmLtYshDd6KwNO+EyxdX21Ui/oBiQbEESpbkg==" saltValue="liEwif1acOdmT9yDJYEHcQ==" spinCount="100000" sheet="1" objects="1" scenarios="1"/>
  <mergeCells count="6">
    <mergeCell ref="G15:J15"/>
    <mergeCell ref="G16:J22"/>
    <mergeCell ref="L15:O15"/>
    <mergeCell ref="L16:O22"/>
    <mergeCell ref="B15:E15"/>
    <mergeCell ref="B16:E2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C8759E-7E0B-46D6-8B59-C8EDE247C63A}">
  <sheetPr>
    <tabColor theme="3" tint="0.499984740745262"/>
  </sheetPr>
  <dimension ref="A1:CD517"/>
  <sheetViews>
    <sheetView showGridLines="0" tabSelected="1" topLeftCell="H1" zoomScale="70" zoomScaleNormal="70" workbookViewId="0">
      <selection activeCell="K21" sqref="K21"/>
    </sheetView>
  </sheetViews>
  <sheetFormatPr baseColWidth="10" defaultColWidth="0" defaultRowHeight="15.5"/>
  <cols>
    <col min="1" max="1" width="21.08984375" bestFit="1" customWidth="1"/>
    <col min="2" max="2" width="33.6328125" style="42" bestFit="1" customWidth="1"/>
    <col min="3" max="3" width="38.7265625" style="42" bestFit="1" customWidth="1"/>
    <col min="4" max="4" width="15.81640625" style="70" customWidth="1"/>
    <col min="5" max="5" width="15.81640625" style="72" customWidth="1"/>
    <col min="6" max="6" width="39.26953125" style="44" bestFit="1" customWidth="1"/>
    <col min="7" max="7" width="41.81640625" style="43" bestFit="1" customWidth="1"/>
    <col min="8" max="8" width="46.1796875" style="44" bestFit="1" customWidth="1"/>
    <col min="9" max="9" width="41.36328125" style="44" bestFit="1" customWidth="1"/>
    <col min="10" max="10" width="34.26953125" style="45" bestFit="1" customWidth="1"/>
    <col min="11" max="11" width="27.36328125" style="44" bestFit="1" customWidth="1"/>
    <col min="12" max="12" width="33.6328125" style="44" bestFit="1" customWidth="1"/>
    <col min="13" max="13" width="24.7265625" style="8" customWidth="1"/>
    <col min="14" max="14" width="11.1796875" style="8" customWidth="1"/>
    <col min="15" max="15" width="40.90625" style="8" customWidth="1"/>
    <col min="16" max="16" width="60.36328125" style="8" customWidth="1"/>
    <col min="17" max="17" width="64.36328125" style="8" customWidth="1"/>
    <col min="18" max="18" width="8.7265625" customWidth="1"/>
    <col min="19" max="19" width="8.7265625" style="38" hidden="1" customWidth="1"/>
    <col min="20" max="20" width="0" style="38" hidden="1" customWidth="1"/>
    <col min="21" max="52" width="0" hidden="1" customWidth="1"/>
    <col min="53" max="53" width="0" style="38" hidden="1" customWidth="1"/>
    <col min="54" max="81" width="0" hidden="1" customWidth="1"/>
    <col min="82" max="82" width="0" style="38" hidden="1" customWidth="1"/>
    <col min="83" max="16384" width="8.7265625" hidden="1"/>
  </cols>
  <sheetData>
    <row r="1" spans="1:82" ht="15" thickBot="1">
      <c r="A1" s="73" t="s">
        <v>109</v>
      </c>
      <c r="B1" s="74" t="s">
        <v>5</v>
      </c>
      <c r="C1" s="74" t="s">
        <v>117</v>
      </c>
      <c r="D1" s="75">
        <v>45778</v>
      </c>
      <c r="E1" s="76" t="s">
        <v>120</v>
      </c>
      <c r="F1" s="74">
        <v>7</v>
      </c>
      <c r="G1" s="77" t="s">
        <v>20</v>
      </c>
      <c r="H1" s="78" t="s">
        <v>14</v>
      </c>
      <c r="I1" s="78" t="s">
        <v>45</v>
      </c>
      <c r="J1" s="78" t="s">
        <v>74</v>
      </c>
      <c r="K1" s="78" t="s">
        <v>12</v>
      </c>
      <c r="L1" s="78" t="s">
        <v>4</v>
      </c>
      <c r="M1"/>
      <c r="N1"/>
      <c r="O1"/>
      <c r="P1"/>
      <c r="Q1"/>
    </row>
    <row r="2" spans="1:82" ht="6.5" customHeight="1" thickBot="1">
      <c r="B2" s="59"/>
      <c r="C2" s="59"/>
      <c r="D2" s="60"/>
      <c r="E2" s="60"/>
      <c r="F2" s="61"/>
      <c r="G2" s="62"/>
      <c r="H2" s="61"/>
      <c r="I2" s="61"/>
      <c r="J2" s="63"/>
      <c r="K2" s="61"/>
      <c r="L2" s="61"/>
      <c r="M2" s="57"/>
      <c r="N2" s="9" t="s">
        <v>87</v>
      </c>
      <c r="O2" s="9" t="s">
        <v>22</v>
      </c>
      <c r="P2" s="9" t="s">
        <v>23</v>
      </c>
      <c r="Q2" s="9" t="s">
        <v>26</v>
      </c>
      <c r="BA2" s="38" t="s">
        <v>110</v>
      </c>
      <c r="CD2" s="38" t="s">
        <v>110</v>
      </c>
    </row>
    <row r="3" spans="1:82" ht="21" thickBot="1">
      <c r="B3" s="64" t="s">
        <v>0</v>
      </c>
      <c r="C3" s="65" t="s">
        <v>118</v>
      </c>
      <c r="D3" s="66" t="s">
        <v>90</v>
      </c>
      <c r="E3" s="66" t="s">
        <v>80</v>
      </c>
      <c r="F3" s="66" t="s">
        <v>93</v>
      </c>
      <c r="G3" s="66" t="s">
        <v>24</v>
      </c>
      <c r="H3" s="66" t="s">
        <v>1</v>
      </c>
      <c r="I3" s="66" t="s">
        <v>25</v>
      </c>
      <c r="J3" s="66" t="s">
        <v>64</v>
      </c>
      <c r="K3" s="66" t="s">
        <v>2</v>
      </c>
      <c r="L3" s="67" t="s">
        <v>3</v>
      </c>
      <c r="N3" s="14" t="s">
        <v>71</v>
      </c>
      <c r="O3" s="14" t="s">
        <v>20</v>
      </c>
      <c r="P3" s="14" t="s">
        <v>14</v>
      </c>
      <c r="Q3" s="14" t="s">
        <v>43</v>
      </c>
      <c r="BA3" s="38" t="s">
        <v>95</v>
      </c>
      <c r="CD3" s="38">
        <v>1</v>
      </c>
    </row>
    <row r="4" spans="1:82" ht="14.5" customHeight="1">
      <c r="C4" s="68"/>
      <c r="D4" s="69" t="str">
        <f>IF(C4="","",TEXT(C4,"mmmm aa"))</f>
        <v/>
      </c>
      <c r="E4" s="71"/>
      <c r="J4" s="45" t="str">
        <f>IF(I4&lt;&gt;"",_xlfn.XLOOKUP(I4,Q:Q,N:N),"")</f>
        <v/>
      </c>
      <c r="M4" s="58"/>
      <c r="N4" s="14" t="s">
        <v>71</v>
      </c>
      <c r="O4" s="14" t="s">
        <v>20</v>
      </c>
      <c r="P4" s="14" t="s">
        <v>14</v>
      </c>
      <c r="Q4" s="14" t="s">
        <v>44</v>
      </c>
      <c r="S4" s="39"/>
      <c r="T4" s="39"/>
      <c r="BA4" s="38" t="s">
        <v>96</v>
      </c>
      <c r="CD4" s="38">
        <v>2</v>
      </c>
    </row>
    <row r="5" spans="1:82" ht="14.5" customHeight="1">
      <c r="C5" s="68"/>
      <c r="D5" s="69" t="str">
        <f t="shared" ref="D5:D73" si="0">IF(C5="","",TEXT(C5,"mmmm aa"))</f>
        <v/>
      </c>
      <c r="E5" s="71"/>
      <c r="J5" s="45" t="str">
        <f>IF(I5&lt;&gt;"",_xlfn.XLOOKUP(I5,Q:Q,N:N),"")</f>
        <v/>
      </c>
      <c r="M5" s="58"/>
      <c r="N5" s="14" t="s">
        <v>71</v>
      </c>
      <c r="O5" s="14" t="s">
        <v>20</v>
      </c>
      <c r="P5" s="14" t="s">
        <v>14</v>
      </c>
      <c r="Q5" s="14" t="s">
        <v>45</v>
      </c>
      <c r="S5" s="39"/>
      <c r="T5" s="39"/>
      <c r="BA5" s="38" t="s">
        <v>97</v>
      </c>
      <c r="CD5" s="38">
        <v>3</v>
      </c>
    </row>
    <row r="6" spans="1:82" ht="14.5" customHeight="1">
      <c r="C6" s="68"/>
      <c r="D6" s="69"/>
      <c r="E6" s="71"/>
      <c r="M6" s="58"/>
      <c r="N6" s="14" t="s">
        <v>71</v>
      </c>
      <c r="O6" s="14" t="s">
        <v>20</v>
      </c>
      <c r="P6" s="14" t="s">
        <v>14</v>
      </c>
      <c r="Q6" s="14" t="s">
        <v>46</v>
      </c>
      <c r="S6" s="39"/>
      <c r="T6" s="39"/>
    </row>
    <row r="7" spans="1:82" ht="14.5" customHeight="1">
      <c r="C7" s="68"/>
      <c r="D7" s="69" t="str">
        <f t="shared" si="0"/>
        <v/>
      </c>
      <c r="E7" s="71"/>
      <c r="J7" s="45" t="str">
        <f>IF(I7&lt;&gt;"",_xlfn.XLOOKUP(I7,Q:Q,N:N),"")</f>
        <v/>
      </c>
      <c r="M7" s="58"/>
      <c r="N7" s="14" t="s">
        <v>71</v>
      </c>
      <c r="O7" s="14" t="s">
        <v>20</v>
      </c>
      <c r="P7" s="14" t="s">
        <v>15</v>
      </c>
      <c r="Q7" s="14" t="s">
        <v>6</v>
      </c>
      <c r="S7" s="39"/>
      <c r="T7" s="39"/>
      <c r="BA7" s="38" t="s">
        <v>94</v>
      </c>
      <c r="CD7" s="38">
        <v>4</v>
      </c>
    </row>
    <row r="8" spans="1:82" ht="14.5" customHeight="1">
      <c r="C8" s="68"/>
      <c r="D8" s="69" t="str">
        <f t="shared" si="0"/>
        <v/>
      </c>
      <c r="E8" s="71"/>
      <c r="J8" s="45" t="str">
        <f>IF(I8&lt;&gt;"",_xlfn.XLOOKUP(I8,Q:Q,N:N),"")</f>
        <v/>
      </c>
      <c r="M8" s="58"/>
      <c r="N8" s="14" t="s">
        <v>71</v>
      </c>
      <c r="O8" s="14" t="s">
        <v>20</v>
      </c>
      <c r="P8" s="14" t="s">
        <v>15</v>
      </c>
      <c r="Q8" s="14" t="s">
        <v>7</v>
      </c>
      <c r="S8" s="39"/>
      <c r="T8" s="39"/>
      <c r="BA8" s="38" t="s">
        <v>98</v>
      </c>
      <c r="CD8" s="38">
        <v>5</v>
      </c>
    </row>
    <row r="9" spans="1:82" ht="14.5" customHeight="1">
      <c r="C9" s="68"/>
      <c r="D9" s="69"/>
      <c r="E9" s="71"/>
      <c r="M9" s="58"/>
      <c r="N9" s="14" t="s">
        <v>71</v>
      </c>
      <c r="O9" s="14" t="s">
        <v>20</v>
      </c>
      <c r="P9" s="14" t="s">
        <v>15</v>
      </c>
      <c r="Q9" s="14" t="s">
        <v>46</v>
      </c>
      <c r="S9" s="39"/>
      <c r="T9" s="39"/>
    </row>
    <row r="10" spans="1:82" ht="14.5" customHeight="1">
      <c r="C10" s="68"/>
      <c r="D10" s="69" t="str">
        <f t="shared" si="0"/>
        <v/>
      </c>
      <c r="E10" s="71"/>
      <c r="J10" s="45" t="str">
        <f>IF(I10&lt;&gt;"",_xlfn.XLOOKUP(I10,Q:Q,N:N),"")</f>
        <v/>
      </c>
      <c r="M10" s="58"/>
      <c r="N10" s="14" t="s">
        <v>71</v>
      </c>
      <c r="O10" s="14" t="s">
        <v>20</v>
      </c>
      <c r="P10" s="14" t="s">
        <v>16</v>
      </c>
      <c r="Q10" s="14" t="s">
        <v>8</v>
      </c>
      <c r="S10" s="39"/>
      <c r="T10" s="39"/>
      <c r="BA10" s="38" t="s">
        <v>99</v>
      </c>
      <c r="CD10" s="38">
        <v>6</v>
      </c>
    </row>
    <row r="11" spans="1:82" ht="14.5" customHeight="1">
      <c r="C11" s="68"/>
      <c r="D11" s="69" t="str">
        <f t="shared" si="0"/>
        <v/>
      </c>
      <c r="E11" s="71"/>
      <c r="J11" s="45" t="str">
        <f>IF(I11&lt;&gt;"",_xlfn.XLOOKUP(I11,Q:Q,N:N),"")</f>
        <v/>
      </c>
      <c r="M11" s="58"/>
      <c r="N11" s="14" t="s">
        <v>71</v>
      </c>
      <c r="O11" s="14" t="s">
        <v>20</v>
      </c>
      <c r="P11" s="14" t="s">
        <v>16</v>
      </c>
      <c r="Q11" s="14" t="s">
        <v>9</v>
      </c>
      <c r="S11" s="39"/>
      <c r="T11" s="39"/>
      <c r="BA11" s="38" t="s">
        <v>100</v>
      </c>
      <c r="CD11" s="38">
        <v>7</v>
      </c>
    </row>
    <row r="12" spans="1:82" ht="14.5" customHeight="1">
      <c r="C12" s="68"/>
      <c r="D12" s="69" t="str">
        <f t="shared" si="0"/>
        <v/>
      </c>
      <c r="E12" s="71"/>
      <c r="J12" s="45" t="str">
        <f>IF(I12&lt;&gt;"",_xlfn.XLOOKUP(I12,Q:Q,N:N),"")</f>
        <v/>
      </c>
      <c r="M12" s="58"/>
      <c r="N12" s="14" t="s">
        <v>71</v>
      </c>
      <c r="O12" s="14" t="s">
        <v>20</v>
      </c>
      <c r="P12" s="14" t="s">
        <v>16</v>
      </c>
      <c r="Q12" s="14" t="s">
        <v>46</v>
      </c>
      <c r="S12" s="39"/>
      <c r="T12" s="39"/>
      <c r="BA12" s="38" t="s">
        <v>101</v>
      </c>
      <c r="CD12" s="38">
        <v>8</v>
      </c>
    </row>
    <row r="13" spans="1:82" ht="14.5" customHeight="1">
      <c r="C13" s="68"/>
      <c r="D13" s="69" t="str">
        <f t="shared" si="0"/>
        <v/>
      </c>
      <c r="E13" s="71"/>
      <c r="J13" s="45" t="str">
        <f>IF(I13&lt;&gt;"",_xlfn.XLOOKUP(I13,Q:Q,N:N),"")</f>
        <v/>
      </c>
      <c r="M13" s="58"/>
      <c r="N13" s="12" t="s">
        <v>71</v>
      </c>
      <c r="O13" s="12" t="s">
        <v>47</v>
      </c>
      <c r="P13" s="12" t="s">
        <v>48</v>
      </c>
      <c r="Q13" s="12" t="s">
        <v>48</v>
      </c>
      <c r="S13" s="39"/>
      <c r="T13" s="39"/>
      <c r="BA13" s="38" t="s">
        <v>102</v>
      </c>
      <c r="CD13" s="38">
        <v>9</v>
      </c>
    </row>
    <row r="14" spans="1:82" ht="14.5" customHeight="1">
      <c r="C14" s="68"/>
      <c r="D14" s="69" t="str">
        <f t="shared" si="0"/>
        <v/>
      </c>
      <c r="E14" s="71"/>
      <c r="J14" s="45" t="str">
        <f>IF(I14&lt;&gt;"",_xlfn.XLOOKUP(I14,Q:Q,N:N),"")</f>
        <v/>
      </c>
      <c r="N14" s="12" t="s">
        <v>71</v>
      </c>
      <c r="O14" s="12" t="s">
        <v>47</v>
      </c>
      <c r="P14" s="12" t="s">
        <v>49</v>
      </c>
      <c r="Q14" s="12" t="s">
        <v>49</v>
      </c>
      <c r="S14" s="39"/>
      <c r="T14" s="39"/>
      <c r="BA14" s="38" t="s">
        <v>103</v>
      </c>
      <c r="CD14" s="38">
        <v>10</v>
      </c>
    </row>
    <row r="15" spans="1:82" ht="14.5" customHeight="1">
      <c r="C15" s="68"/>
      <c r="D15" s="69" t="str">
        <f t="shared" si="0"/>
        <v/>
      </c>
      <c r="E15" s="71"/>
      <c r="J15" s="45" t="str">
        <f>IF(I15&lt;&gt;"",_xlfn.XLOOKUP(I15,Q:Q,N:N),"")</f>
        <v/>
      </c>
      <c r="N15" s="12" t="s">
        <v>71</v>
      </c>
      <c r="O15" s="12" t="s">
        <v>47</v>
      </c>
      <c r="P15" s="12" t="s">
        <v>50</v>
      </c>
      <c r="Q15" s="12" t="s">
        <v>50</v>
      </c>
      <c r="S15" s="39"/>
      <c r="T15" s="39"/>
      <c r="BA15" s="38" t="s">
        <v>104</v>
      </c>
      <c r="CD15" s="38">
        <v>11</v>
      </c>
    </row>
    <row r="16" spans="1:82" ht="14.5" customHeight="1">
      <c r="C16" s="68"/>
      <c r="D16" s="69" t="str">
        <f t="shared" si="0"/>
        <v/>
      </c>
      <c r="E16" s="71"/>
      <c r="J16" s="45" t="str">
        <f>IF(I16&lt;&gt;"",_xlfn.XLOOKUP(I16,Q:Q,N:N),"")</f>
        <v/>
      </c>
      <c r="N16" s="12" t="s">
        <v>71</v>
      </c>
      <c r="O16" s="12" t="s">
        <v>47</v>
      </c>
      <c r="P16" s="12" t="s">
        <v>18</v>
      </c>
      <c r="Q16" s="12" t="s">
        <v>11</v>
      </c>
      <c r="S16" s="39"/>
      <c r="T16" s="39"/>
      <c r="BA16" s="38" t="s">
        <v>105</v>
      </c>
      <c r="CD16" s="38">
        <v>12</v>
      </c>
    </row>
    <row r="17" spans="3:82" ht="14.5" customHeight="1">
      <c r="C17" s="68"/>
      <c r="D17" s="69" t="str">
        <f t="shared" si="0"/>
        <v/>
      </c>
      <c r="E17" s="71"/>
      <c r="J17" s="45" t="str">
        <f>IF(I17&lt;&gt;"",_xlfn.XLOOKUP(I17,Q:Q,N:N),"")</f>
        <v/>
      </c>
      <c r="N17" s="12" t="s">
        <v>71</v>
      </c>
      <c r="O17" s="12" t="s">
        <v>47</v>
      </c>
      <c r="P17" s="12" t="s">
        <v>46</v>
      </c>
      <c r="Q17" s="12" t="s">
        <v>46</v>
      </c>
      <c r="S17" s="39"/>
      <c r="T17" s="39"/>
      <c r="CD17" s="38">
        <v>13</v>
      </c>
    </row>
    <row r="18" spans="3:82" ht="14.5" customHeight="1">
      <c r="C18" s="68"/>
      <c r="D18" s="69" t="str">
        <f t="shared" si="0"/>
        <v/>
      </c>
      <c r="E18" s="71"/>
      <c r="J18" s="45" t="str">
        <f>IF(I18&lt;&gt;"",_xlfn.XLOOKUP(I18,Q:Q,N:N),"")</f>
        <v/>
      </c>
      <c r="N18" s="13" t="s">
        <v>71</v>
      </c>
      <c r="O18" s="13" t="s">
        <v>51</v>
      </c>
      <c r="P18" s="13" t="s">
        <v>121</v>
      </c>
      <c r="Q18" s="13" t="s">
        <v>52</v>
      </c>
      <c r="S18" s="39"/>
      <c r="T18" s="39"/>
      <c r="CD18" s="38">
        <v>14</v>
      </c>
    </row>
    <row r="19" spans="3:82" ht="14.5" customHeight="1">
      <c r="C19" s="68"/>
      <c r="D19" s="69" t="str">
        <f t="shared" si="0"/>
        <v/>
      </c>
      <c r="E19" s="71"/>
      <c r="J19" s="45" t="str">
        <f>IF(I19&lt;&gt;"",_xlfn.XLOOKUP(I19,Q:Q,N:N),"")</f>
        <v/>
      </c>
      <c r="N19" s="13" t="s">
        <v>71</v>
      </c>
      <c r="O19" s="13" t="s">
        <v>51</v>
      </c>
      <c r="P19" s="13" t="s">
        <v>121</v>
      </c>
      <c r="Q19" s="13" t="s">
        <v>53</v>
      </c>
      <c r="S19" s="39"/>
      <c r="T19" s="39"/>
      <c r="CD19" s="38">
        <v>15</v>
      </c>
    </row>
    <row r="20" spans="3:82" ht="14.5" customHeight="1">
      <c r="C20" s="68"/>
      <c r="D20" s="69" t="str">
        <f t="shared" si="0"/>
        <v/>
      </c>
      <c r="E20" s="71"/>
      <c r="J20" s="45" t="str">
        <f>IF(I20&lt;&gt;"",_xlfn.XLOOKUP(I20,Q:Q,N:N),"")</f>
        <v/>
      </c>
      <c r="N20" s="13" t="s">
        <v>71</v>
      </c>
      <c r="O20" s="13" t="s">
        <v>51</v>
      </c>
      <c r="P20" s="13" t="s">
        <v>121</v>
      </c>
      <c r="Q20" s="13" t="s">
        <v>54</v>
      </c>
      <c r="S20" s="39"/>
      <c r="T20" s="39"/>
      <c r="CD20" s="38">
        <v>16</v>
      </c>
    </row>
    <row r="21" spans="3:82" ht="14.5" customHeight="1">
      <c r="C21" s="68"/>
      <c r="D21" s="69" t="str">
        <f t="shared" si="0"/>
        <v/>
      </c>
      <c r="E21" s="71"/>
      <c r="J21" s="45" t="str">
        <f>IF(I21&lt;&gt;"",_xlfn.XLOOKUP(I21,Q:Q,N:N),"")</f>
        <v/>
      </c>
      <c r="N21" s="13" t="s">
        <v>71</v>
      </c>
      <c r="O21" s="13" t="s">
        <v>51</v>
      </c>
      <c r="P21" s="13" t="s">
        <v>121</v>
      </c>
      <c r="Q21" s="13" t="s">
        <v>55</v>
      </c>
      <c r="S21" s="39"/>
      <c r="T21" s="39"/>
      <c r="CD21" s="38">
        <v>17</v>
      </c>
    </row>
    <row r="22" spans="3:82" ht="14.5" customHeight="1">
      <c r="C22" s="68"/>
      <c r="D22" s="69" t="str">
        <f t="shared" si="0"/>
        <v/>
      </c>
      <c r="E22" s="71"/>
      <c r="J22" s="45" t="str">
        <f>IF(I22&lt;&gt;"",_xlfn.XLOOKUP(I22,Q:Q,N:N),"")</f>
        <v/>
      </c>
      <c r="N22" s="13" t="s">
        <v>71</v>
      </c>
      <c r="O22" s="13" t="s">
        <v>51</v>
      </c>
      <c r="P22" s="13" t="s">
        <v>121</v>
      </c>
      <c r="Q22" s="13" t="s">
        <v>122</v>
      </c>
      <c r="S22" s="39"/>
      <c r="T22" s="39"/>
      <c r="CD22" s="38">
        <v>18</v>
      </c>
    </row>
    <row r="23" spans="3:82" ht="14.5" customHeight="1">
      <c r="C23" s="68"/>
      <c r="D23" s="69" t="str">
        <f t="shared" si="0"/>
        <v/>
      </c>
      <c r="E23" s="71"/>
      <c r="J23" s="45" t="str">
        <f>IF(I23&lt;&gt;"",_xlfn.XLOOKUP(I23,Q:Q,N:N),"")</f>
        <v/>
      </c>
      <c r="N23" s="13" t="s">
        <v>71</v>
      </c>
      <c r="O23" s="13" t="s">
        <v>51</v>
      </c>
      <c r="P23" s="13" t="s">
        <v>121</v>
      </c>
      <c r="Q23" s="13" t="s">
        <v>56</v>
      </c>
      <c r="S23" s="39"/>
      <c r="T23" s="39"/>
      <c r="CD23" s="38">
        <v>19</v>
      </c>
    </row>
    <row r="24" spans="3:82" ht="14.5" customHeight="1">
      <c r="C24" s="68"/>
      <c r="D24" s="69"/>
      <c r="E24" s="71"/>
      <c r="N24" s="13" t="s">
        <v>71</v>
      </c>
      <c r="O24" s="13" t="s">
        <v>51</v>
      </c>
      <c r="P24" s="13" t="s">
        <v>121</v>
      </c>
      <c r="Q24" s="13" t="s">
        <v>46</v>
      </c>
      <c r="S24" s="39"/>
      <c r="T24" s="39"/>
    </row>
    <row r="25" spans="3:82">
      <c r="C25" s="68"/>
      <c r="D25" s="69" t="str">
        <f t="shared" si="0"/>
        <v/>
      </c>
      <c r="E25" s="71"/>
      <c r="J25" s="45" t="str">
        <f>IF(I25&lt;&gt;"",_xlfn.XLOOKUP(I25,Q:Q,N:N),"")</f>
        <v/>
      </c>
      <c r="N25" s="13" t="s">
        <v>71</v>
      </c>
      <c r="O25" s="13" t="s">
        <v>51</v>
      </c>
      <c r="P25" s="13" t="s">
        <v>57</v>
      </c>
      <c r="Q25" s="13" t="s">
        <v>58</v>
      </c>
      <c r="S25" s="39"/>
      <c r="T25" s="39"/>
      <c r="CD25" s="38">
        <v>20</v>
      </c>
    </row>
    <row r="26" spans="3:82" ht="14.5" customHeight="1">
      <c r="C26" s="68"/>
      <c r="D26" s="69" t="str">
        <f t="shared" si="0"/>
        <v/>
      </c>
      <c r="E26" s="71"/>
      <c r="J26" s="45" t="str">
        <f>IF(I26&lt;&gt;"",_xlfn.XLOOKUP(I26,Q:Q,N:N),"")</f>
        <v/>
      </c>
      <c r="N26" s="13" t="s">
        <v>71</v>
      </c>
      <c r="O26" s="13" t="s">
        <v>51</v>
      </c>
      <c r="P26" s="13" t="s">
        <v>57</v>
      </c>
      <c r="Q26" s="13" t="s">
        <v>59</v>
      </c>
      <c r="S26" s="39"/>
      <c r="T26" s="39"/>
      <c r="CD26" s="38">
        <v>21</v>
      </c>
    </row>
    <row r="27" spans="3:82" ht="14.5" customHeight="1">
      <c r="C27" s="68"/>
      <c r="D27" s="69" t="str">
        <f t="shared" si="0"/>
        <v/>
      </c>
      <c r="E27" s="71"/>
      <c r="J27" s="45" t="str">
        <f>IF(I27&lt;&gt;"",_xlfn.XLOOKUP(I27,Q:Q,N:N),"")</f>
        <v/>
      </c>
      <c r="N27" s="13" t="s">
        <v>71</v>
      </c>
      <c r="O27" s="13" t="s">
        <v>51</v>
      </c>
      <c r="P27" s="13" t="s">
        <v>57</v>
      </c>
      <c r="Q27" s="13" t="s">
        <v>60</v>
      </c>
      <c r="S27" s="39"/>
      <c r="T27" s="39"/>
      <c r="CD27" s="38">
        <v>22</v>
      </c>
    </row>
    <row r="28" spans="3:82" ht="14.5" customHeight="1">
      <c r="C28" s="68"/>
      <c r="D28" s="69"/>
      <c r="E28" s="71"/>
      <c r="N28" s="13" t="s">
        <v>71</v>
      </c>
      <c r="O28" s="13" t="s">
        <v>51</v>
      </c>
      <c r="P28" s="13" t="s">
        <v>57</v>
      </c>
      <c r="Q28" s="13" t="s">
        <v>46</v>
      </c>
      <c r="S28" s="39"/>
      <c r="T28" s="39"/>
    </row>
    <row r="29" spans="3:82" ht="14.5" customHeight="1">
      <c r="C29" s="68"/>
      <c r="D29" s="69" t="str">
        <f t="shared" si="0"/>
        <v/>
      </c>
      <c r="E29" s="71"/>
      <c r="J29" s="45" t="str">
        <f>IF(I29&lt;&gt;"",_xlfn.XLOOKUP(I29,Q:Q,N:N),"")</f>
        <v/>
      </c>
      <c r="N29" s="13" t="s">
        <v>71</v>
      </c>
      <c r="O29" s="13" t="s">
        <v>51</v>
      </c>
      <c r="P29" s="13" t="s">
        <v>17</v>
      </c>
      <c r="Q29" s="13" t="s">
        <v>61</v>
      </c>
      <c r="S29" s="39"/>
      <c r="T29" s="39"/>
      <c r="CD29" s="38">
        <v>23</v>
      </c>
    </row>
    <row r="30" spans="3:82" ht="14.5" customHeight="1">
      <c r="C30" s="68"/>
      <c r="D30" s="69" t="str">
        <f t="shared" si="0"/>
        <v/>
      </c>
      <c r="E30" s="71"/>
      <c r="J30" s="45" t="str">
        <f>IF(I30&lt;&gt;"",_xlfn.XLOOKUP(I30,Q:Q,N:N),"")</f>
        <v/>
      </c>
      <c r="N30" s="13" t="s">
        <v>71</v>
      </c>
      <c r="O30" s="13" t="s">
        <v>51</v>
      </c>
      <c r="P30" s="13" t="s">
        <v>17</v>
      </c>
      <c r="Q30" s="13" t="s">
        <v>62</v>
      </c>
      <c r="S30" s="39"/>
      <c r="T30" s="39"/>
      <c r="CD30" s="38">
        <v>24</v>
      </c>
    </row>
    <row r="31" spans="3:82" ht="14.5" customHeight="1">
      <c r="C31" s="68"/>
      <c r="D31" s="69" t="str">
        <f t="shared" si="0"/>
        <v/>
      </c>
      <c r="E31" s="71"/>
      <c r="J31" s="45" t="str">
        <f>IF(I31&lt;&gt;"",_xlfn.XLOOKUP(I31,Q:Q,N:N),"")</f>
        <v/>
      </c>
      <c r="N31" s="13" t="s">
        <v>71</v>
      </c>
      <c r="O31" s="13" t="s">
        <v>51</v>
      </c>
      <c r="P31" s="13" t="s">
        <v>17</v>
      </c>
      <c r="Q31" s="13" t="s">
        <v>10</v>
      </c>
      <c r="S31" s="39"/>
      <c r="T31" s="39"/>
      <c r="CD31" s="38">
        <v>25</v>
      </c>
    </row>
    <row r="32" spans="3:82" ht="14.5" customHeight="1">
      <c r="C32" s="68"/>
      <c r="D32" s="69" t="str">
        <f t="shared" si="0"/>
        <v/>
      </c>
      <c r="E32" s="71"/>
      <c r="J32" s="45" t="str">
        <f>IF(I32&lt;&gt;"",_xlfn.XLOOKUP(I32,Q:Q,N:N),"")</f>
        <v/>
      </c>
      <c r="N32" s="13" t="s">
        <v>71</v>
      </c>
      <c r="O32" s="13" t="s">
        <v>51</v>
      </c>
      <c r="P32" s="13" t="s">
        <v>17</v>
      </c>
      <c r="Q32" s="13" t="s">
        <v>46</v>
      </c>
      <c r="S32" s="39"/>
      <c r="T32" s="39"/>
      <c r="CD32" s="38">
        <v>26</v>
      </c>
    </row>
    <row r="33" spans="3:82" ht="14.5" customHeight="1">
      <c r="C33" s="68"/>
      <c r="D33" s="69" t="str">
        <f t="shared" si="0"/>
        <v/>
      </c>
      <c r="E33" s="71"/>
      <c r="J33" s="45" t="str">
        <f>IF(I33&lt;&gt;"",_xlfn.XLOOKUP(I33,Q:Q,N:N),"")</f>
        <v/>
      </c>
      <c r="N33" s="13" t="s">
        <v>71</v>
      </c>
      <c r="O33" s="13" t="s">
        <v>106</v>
      </c>
      <c r="P33" s="13" t="s">
        <v>107</v>
      </c>
      <c r="Q33" s="13" t="s">
        <v>107</v>
      </c>
      <c r="S33" s="39"/>
      <c r="T33" s="39"/>
    </row>
    <row r="34" spans="3:82" ht="14.5" customHeight="1" thickBot="1">
      <c r="C34" s="68"/>
      <c r="D34" s="69" t="str">
        <f t="shared" si="0"/>
        <v/>
      </c>
      <c r="E34" s="71"/>
      <c r="J34" s="45" t="str">
        <f>IF(I34&lt;&gt;"",_xlfn.XLOOKUP(I34,Q:Q,N:N),"")</f>
        <v/>
      </c>
      <c r="N34" s="13" t="s">
        <v>71</v>
      </c>
      <c r="O34" s="13" t="s">
        <v>63</v>
      </c>
      <c r="P34" s="13" t="s">
        <v>88</v>
      </c>
      <c r="Q34" s="13" t="s">
        <v>76</v>
      </c>
      <c r="S34" s="39"/>
      <c r="T34" s="39"/>
      <c r="CD34" s="38">
        <v>27</v>
      </c>
    </row>
    <row r="35" spans="3:82" ht="15" customHeight="1">
      <c r="C35" s="68"/>
      <c r="D35" s="69" t="str">
        <f t="shared" si="0"/>
        <v/>
      </c>
      <c r="E35" s="71"/>
      <c r="J35" s="45" t="str">
        <f>IF(I35&lt;&gt;"",_xlfn.XLOOKUP(I35,Q:Q,N:N),"")</f>
        <v/>
      </c>
      <c r="N35" s="37" t="s">
        <v>72</v>
      </c>
      <c r="O35" s="26" t="s">
        <v>63</v>
      </c>
      <c r="P35" s="26" t="s">
        <v>88</v>
      </c>
      <c r="Q35" s="91" t="s">
        <v>89</v>
      </c>
      <c r="S35" s="39"/>
      <c r="T35" s="39"/>
      <c r="CD35" s="38">
        <v>28</v>
      </c>
    </row>
    <row r="36" spans="3:82" ht="15" customHeight="1">
      <c r="C36" s="68"/>
      <c r="D36" s="69"/>
      <c r="E36" s="71"/>
      <c r="N36" s="32" t="s">
        <v>72</v>
      </c>
      <c r="O36" s="27" t="s">
        <v>63</v>
      </c>
      <c r="P36" s="27" t="s">
        <v>88</v>
      </c>
      <c r="Q36" s="92" t="s">
        <v>46</v>
      </c>
      <c r="S36" s="39"/>
      <c r="T36" s="39"/>
    </row>
    <row r="37" spans="3:82">
      <c r="C37" s="68"/>
      <c r="D37" s="69" t="str">
        <f t="shared" si="0"/>
        <v/>
      </c>
      <c r="E37" s="71"/>
      <c r="J37" s="45" t="str">
        <f>IF(I37&lt;&gt;"",_xlfn.XLOOKUP(I37,Q:Q,N:N),"")</f>
        <v/>
      </c>
      <c r="N37" s="32" t="s">
        <v>72</v>
      </c>
      <c r="O37" s="27" t="s">
        <v>21</v>
      </c>
      <c r="P37" s="27" t="s">
        <v>19</v>
      </c>
      <c r="Q37" s="92" t="s">
        <v>77</v>
      </c>
      <c r="S37" s="39"/>
      <c r="T37" s="39"/>
      <c r="CD37" s="38">
        <v>29</v>
      </c>
    </row>
    <row r="38" spans="3:82">
      <c r="C38" s="68"/>
      <c r="D38" s="69" t="str">
        <f t="shared" si="0"/>
        <v/>
      </c>
      <c r="E38" s="71"/>
      <c r="J38" s="45" t="str">
        <f>IF(I38&lt;&gt;"",_xlfn.XLOOKUP(I38,Q:Q,N:N),"")</f>
        <v/>
      </c>
      <c r="N38" s="32" t="s">
        <v>72</v>
      </c>
      <c r="O38" s="27" t="s">
        <v>21</v>
      </c>
      <c r="P38" s="27" t="s">
        <v>19</v>
      </c>
      <c r="Q38" s="92" t="s">
        <v>78</v>
      </c>
      <c r="S38" s="39"/>
      <c r="T38" s="39"/>
      <c r="CD38" s="38">
        <v>30</v>
      </c>
    </row>
    <row r="39" spans="3:82">
      <c r="C39" s="68"/>
      <c r="D39" s="69" t="str">
        <f t="shared" si="0"/>
        <v/>
      </c>
      <c r="E39" s="71"/>
      <c r="J39" s="45" t="str">
        <f>IF(I39&lt;&gt;"",_xlfn.XLOOKUP(I39,Q:Q,N:N),"")</f>
        <v/>
      </c>
      <c r="N39" s="32" t="s">
        <v>72</v>
      </c>
      <c r="O39" s="27" t="s">
        <v>21</v>
      </c>
      <c r="P39" s="27" t="s">
        <v>19</v>
      </c>
      <c r="Q39" s="92" t="s">
        <v>79</v>
      </c>
      <c r="S39" s="39"/>
      <c r="T39" s="39"/>
      <c r="CD39" s="38">
        <v>31</v>
      </c>
    </row>
    <row r="40" spans="3:82">
      <c r="C40" s="68"/>
      <c r="D40" s="69" t="str">
        <f t="shared" si="0"/>
        <v/>
      </c>
      <c r="E40" s="71"/>
      <c r="J40" s="45" t="str">
        <f>IF(I40&lt;&gt;"",_xlfn.XLOOKUP(I40,Q:Q,N:N),"")</f>
        <v/>
      </c>
      <c r="N40" s="32" t="s">
        <v>72</v>
      </c>
      <c r="O40" s="27" t="s">
        <v>21</v>
      </c>
      <c r="P40" s="27" t="s">
        <v>19</v>
      </c>
      <c r="Q40" s="92" t="s">
        <v>80</v>
      </c>
      <c r="S40" s="39"/>
      <c r="T40" s="39"/>
      <c r="CD40" s="38">
        <v>32</v>
      </c>
    </row>
    <row r="41" spans="3:82">
      <c r="C41" s="68"/>
      <c r="D41" s="69" t="str">
        <f t="shared" si="0"/>
        <v/>
      </c>
      <c r="E41" s="71"/>
      <c r="J41" s="45" t="str">
        <f>IF(I41&lt;&gt;"",_xlfn.XLOOKUP(I41,Q:Q,N:N),"")</f>
        <v/>
      </c>
      <c r="N41" s="32" t="s">
        <v>72</v>
      </c>
      <c r="O41" s="27" t="s">
        <v>21</v>
      </c>
      <c r="P41" s="27" t="s">
        <v>19</v>
      </c>
      <c r="Q41" s="92" t="s">
        <v>81</v>
      </c>
      <c r="S41" s="39"/>
      <c r="T41" s="39"/>
      <c r="CD41" s="38">
        <v>33</v>
      </c>
    </row>
    <row r="42" spans="3:82">
      <c r="C42" s="68"/>
      <c r="D42" s="69" t="str">
        <f t="shared" si="0"/>
        <v/>
      </c>
      <c r="E42" s="71"/>
      <c r="J42" s="45" t="str">
        <f>IF(I42&lt;&gt;"",_xlfn.XLOOKUP(I42,Q:Q,N:N),"")</f>
        <v/>
      </c>
      <c r="N42" s="32" t="s">
        <v>72</v>
      </c>
      <c r="O42" s="27" t="s">
        <v>21</v>
      </c>
      <c r="P42" s="27" t="s">
        <v>19</v>
      </c>
      <c r="Q42" s="92" t="s">
        <v>82</v>
      </c>
      <c r="S42" s="39"/>
      <c r="T42" s="39"/>
      <c r="CD42" s="38">
        <v>34</v>
      </c>
    </row>
    <row r="43" spans="3:82">
      <c r="C43" s="68"/>
      <c r="D43" s="69" t="str">
        <f t="shared" si="0"/>
        <v/>
      </c>
      <c r="E43" s="71"/>
      <c r="J43" s="45" t="str">
        <f>IF(I43&lt;&gt;"",_xlfn.XLOOKUP(I43,Q:Q,N:N),"")</f>
        <v/>
      </c>
      <c r="N43" s="32" t="s">
        <v>72</v>
      </c>
      <c r="O43" s="27" t="s">
        <v>21</v>
      </c>
      <c r="P43" s="27" t="s">
        <v>19</v>
      </c>
      <c r="Q43" s="92" t="s">
        <v>46</v>
      </c>
      <c r="S43" s="39"/>
      <c r="T43" s="39"/>
      <c r="CD43" s="38">
        <v>35</v>
      </c>
    </row>
    <row r="44" spans="3:82">
      <c r="C44" s="68"/>
      <c r="D44" s="69" t="str">
        <f t="shared" si="0"/>
        <v/>
      </c>
      <c r="E44" s="71"/>
      <c r="J44" s="45" t="str">
        <f>IF(I44&lt;&gt;"",_xlfn.XLOOKUP(I44,Q:Q,N:N),"")</f>
        <v/>
      </c>
      <c r="N44" s="33" t="s">
        <v>72</v>
      </c>
      <c r="O44" s="28" t="s">
        <v>116</v>
      </c>
      <c r="P44" s="28" t="s">
        <v>65</v>
      </c>
      <c r="Q44" s="93" t="s">
        <v>65</v>
      </c>
      <c r="S44" s="39"/>
      <c r="T44" s="39"/>
      <c r="CD44" s="38">
        <v>36</v>
      </c>
    </row>
    <row r="45" spans="3:82">
      <c r="C45" s="68"/>
      <c r="D45" s="69" t="str">
        <f t="shared" si="0"/>
        <v/>
      </c>
      <c r="E45" s="71"/>
      <c r="J45" s="45" t="str">
        <f>IF(I45&lt;&gt;"",_xlfn.XLOOKUP(I45,Q:Q,N:N),"")</f>
        <v/>
      </c>
      <c r="N45" s="33" t="s">
        <v>72</v>
      </c>
      <c r="O45" s="28" t="s">
        <v>116</v>
      </c>
      <c r="P45" s="28" t="s">
        <v>66</v>
      </c>
      <c r="Q45" s="93" t="s">
        <v>66</v>
      </c>
      <c r="S45" s="39"/>
      <c r="T45" s="39"/>
      <c r="CD45" s="38">
        <v>37</v>
      </c>
    </row>
    <row r="46" spans="3:82">
      <c r="C46" s="68"/>
      <c r="D46" s="69" t="str">
        <f t="shared" si="0"/>
        <v/>
      </c>
      <c r="E46" s="71"/>
      <c r="J46" s="45" t="str">
        <f>IF(I46&lt;&gt;"",_xlfn.XLOOKUP(I46,Q:Q,N:N),"")</f>
        <v/>
      </c>
      <c r="N46" s="33" t="s">
        <v>72</v>
      </c>
      <c r="O46" s="28" t="s">
        <v>116</v>
      </c>
      <c r="P46" s="28" t="s">
        <v>46</v>
      </c>
      <c r="Q46" s="93" t="s">
        <v>46</v>
      </c>
      <c r="S46" s="39"/>
      <c r="T46" s="39"/>
      <c r="CD46" s="38">
        <v>38</v>
      </c>
    </row>
    <row r="47" spans="3:82">
      <c r="C47" s="68"/>
      <c r="D47" s="69" t="str">
        <f t="shared" si="0"/>
        <v/>
      </c>
      <c r="E47" s="71"/>
      <c r="J47" s="45" t="str">
        <f>IF(I47&lt;&gt;"",_xlfn.XLOOKUP(I47,Q:Q,N:N),"")</f>
        <v/>
      </c>
      <c r="N47" s="34" t="s">
        <v>72</v>
      </c>
      <c r="O47" s="29" t="s">
        <v>67</v>
      </c>
      <c r="P47" s="29" t="s">
        <v>68</v>
      </c>
      <c r="Q47" s="94" t="s">
        <v>77</v>
      </c>
      <c r="S47" s="39"/>
      <c r="T47" s="39"/>
      <c r="CD47" s="38">
        <v>39</v>
      </c>
    </row>
    <row r="48" spans="3:82">
      <c r="C48" s="68"/>
      <c r="D48" s="69" t="str">
        <f t="shared" si="0"/>
        <v/>
      </c>
      <c r="E48" s="71"/>
      <c r="J48" s="45" t="str">
        <f>IF(I48&lt;&gt;"",_xlfn.XLOOKUP(I48,Q:Q,N:N),"")</f>
        <v/>
      </c>
      <c r="N48" s="34" t="s">
        <v>72</v>
      </c>
      <c r="O48" s="29" t="s">
        <v>67</v>
      </c>
      <c r="P48" s="29" t="s">
        <v>68</v>
      </c>
      <c r="Q48" s="94" t="s">
        <v>83</v>
      </c>
      <c r="S48" s="39"/>
      <c r="T48" s="39"/>
      <c r="CD48" s="38">
        <v>40</v>
      </c>
    </row>
    <row r="49" spans="3:82">
      <c r="C49" s="68"/>
      <c r="D49" s="69" t="str">
        <f t="shared" si="0"/>
        <v/>
      </c>
      <c r="E49" s="71"/>
      <c r="J49" s="45" t="str">
        <f>IF(I49&lt;&gt;"",_xlfn.XLOOKUP(I49,Q:Q,N:N),"")</f>
        <v/>
      </c>
      <c r="N49" s="34" t="s">
        <v>72</v>
      </c>
      <c r="O49" s="29" t="s">
        <v>67</v>
      </c>
      <c r="P49" s="29" t="s">
        <v>68</v>
      </c>
      <c r="Q49" s="94" t="s">
        <v>78</v>
      </c>
      <c r="S49" s="39"/>
      <c r="T49" s="39"/>
      <c r="CD49" s="38">
        <v>41</v>
      </c>
    </row>
    <row r="50" spans="3:82">
      <c r="C50" s="68"/>
      <c r="D50" s="69" t="str">
        <f t="shared" si="0"/>
        <v/>
      </c>
      <c r="E50" s="71"/>
      <c r="J50" s="45" t="str">
        <f>IF(I50&lt;&gt;"",_xlfn.XLOOKUP(I50,Q:Q,N:N),"")</f>
        <v/>
      </c>
      <c r="N50" s="34" t="s">
        <v>72</v>
      </c>
      <c r="O50" s="29" t="s">
        <v>67</v>
      </c>
      <c r="P50" s="29" t="s">
        <v>68</v>
      </c>
      <c r="Q50" s="94" t="s">
        <v>79</v>
      </c>
      <c r="S50" s="39"/>
      <c r="T50" s="39"/>
      <c r="CD50" s="38">
        <v>42</v>
      </c>
    </row>
    <row r="51" spans="3:82">
      <c r="C51" s="68"/>
      <c r="D51" s="69" t="str">
        <f t="shared" si="0"/>
        <v/>
      </c>
      <c r="E51" s="71"/>
      <c r="J51" s="45" t="str">
        <f>IF(I51&lt;&gt;"",_xlfn.XLOOKUP(I51,Q:Q,N:N),"")</f>
        <v/>
      </c>
      <c r="N51" s="34" t="s">
        <v>72</v>
      </c>
      <c r="O51" s="29" t="s">
        <v>67</v>
      </c>
      <c r="P51" s="29" t="s">
        <v>68</v>
      </c>
      <c r="Q51" s="94" t="s">
        <v>82</v>
      </c>
      <c r="S51" s="39"/>
      <c r="T51" s="39"/>
      <c r="CD51" s="38">
        <v>43</v>
      </c>
    </row>
    <row r="52" spans="3:82">
      <c r="C52" s="68"/>
      <c r="D52" s="69" t="str">
        <f t="shared" si="0"/>
        <v/>
      </c>
      <c r="E52" s="71"/>
      <c r="J52" s="45" t="str">
        <f>IF(I52&lt;&gt;"",_xlfn.XLOOKUP(I52,Q:Q,N:N),"")</f>
        <v/>
      </c>
      <c r="N52" s="34" t="s">
        <v>72</v>
      </c>
      <c r="O52" s="29" t="s">
        <v>67</v>
      </c>
      <c r="P52" s="29" t="s">
        <v>68</v>
      </c>
      <c r="Q52" s="94" t="s">
        <v>84</v>
      </c>
      <c r="S52" s="39"/>
      <c r="T52" s="39"/>
      <c r="CD52" s="38">
        <v>44</v>
      </c>
    </row>
    <row r="53" spans="3:82">
      <c r="C53" s="68"/>
      <c r="D53" s="69" t="str">
        <f t="shared" si="0"/>
        <v/>
      </c>
      <c r="E53" s="71"/>
      <c r="J53" s="45" t="str">
        <f>IF(I53&lt;&gt;"",_xlfn.XLOOKUP(I53,Q:Q,N:N),"")</f>
        <v/>
      </c>
      <c r="N53" s="34" t="s">
        <v>72</v>
      </c>
      <c r="O53" s="29" t="s">
        <v>67</v>
      </c>
      <c r="P53" s="29" t="s">
        <v>68</v>
      </c>
      <c r="Q53" s="94" t="s">
        <v>46</v>
      </c>
      <c r="S53" s="39"/>
      <c r="T53" s="39"/>
      <c r="CD53" s="38">
        <v>45</v>
      </c>
    </row>
    <row r="54" spans="3:82">
      <c r="C54" s="68"/>
      <c r="D54" s="69" t="str">
        <f t="shared" si="0"/>
        <v/>
      </c>
      <c r="E54" s="71"/>
      <c r="J54" s="45" t="str">
        <f>IF(I54&lt;&gt;"",_xlfn.XLOOKUP(I54,Q:Q,N:N),"")</f>
        <v/>
      </c>
      <c r="N54" s="35" t="s">
        <v>72</v>
      </c>
      <c r="O54" s="30" t="s">
        <v>85</v>
      </c>
      <c r="P54" s="30" t="s">
        <v>69</v>
      </c>
      <c r="Q54" s="95" t="s">
        <v>69</v>
      </c>
      <c r="S54" s="39"/>
      <c r="T54" s="39"/>
      <c r="CD54" s="38">
        <v>46</v>
      </c>
    </row>
    <row r="55" spans="3:82" ht="16" thickBot="1">
      <c r="C55" s="68"/>
      <c r="D55" s="69" t="str">
        <f t="shared" si="0"/>
        <v/>
      </c>
      <c r="E55" s="71"/>
      <c r="J55" s="45" t="str">
        <f>IF(I55&lt;&gt;"",_xlfn.XLOOKUP(I55,Q:Q,N:N),"")</f>
        <v/>
      </c>
      <c r="N55" s="36" t="s">
        <v>72</v>
      </c>
      <c r="O55" s="31" t="s">
        <v>86</v>
      </c>
      <c r="P55" s="31" t="s">
        <v>70</v>
      </c>
      <c r="Q55" s="96" t="s">
        <v>70</v>
      </c>
      <c r="S55" s="39"/>
      <c r="T55" s="39"/>
      <c r="CD55" s="38">
        <v>47</v>
      </c>
    </row>
    <row r="56" spans="3:82">
      <c r="C56" s="68"/>
      <c r="D56" s="69" t="str">
        <f t="shared" si="0"/>
        <v/>
      </c>
      <c r="E56" s="71"/>
      <c r="J56" s="45" t="str">
        <f>IF(I56&lt;&gt;"",_xlfn.XLOOKUP(I56,Q:Q,N:N),"")</f>
        <v/>
      </c>
      <c r="S56" s="39"/>
      <c r="T56" s="39"/>
      <c r="CD56" s="38">
        <v>48</v>
      </c>
    </row>
    <row r="57" spans="3:82">
      <c r="C57" s="68"/>
      <c r="D57" s="69" t="str">
        <f t="shared" si="0"/>
        <v/>
      </c>
      <c r="E57" s="71"/>
      <c r="J57" s="45" t="str">
        <f>IF(I57&lt;&gt;"",_xlfn.XLOOKUP(I57,Q:Q,N:N),"")</f>
        <v/>
      </c>
      <c r="S57" s="39"/>
      <c r="T57" s="39"/>
      <c r="CD57" s="38">
        <v>49</v>
      </c>
    </row>
    <row r="58" spans="3:82">
      <c r="C58" s="68"/>
      <c r="D58" s="69" t="str">
        <f t="shared" si="0"/>
        <v/>
      </c>
      <c r="E58" s="71"/>
      <c r="J58" s="45" t="str">
        <f>IF(I58&lt;&gt;"",_xlfn.XLOOKUP(I58,Q:Q,N:N),"")</f>
        <v/>
      </c>
      <c r="S58" s="39"/>
      <c r="T58" s="39"/>
      <c r="CD58" s="38">
        <v>50</v>
      </c>
    </row>
    <row r="59" spans="3:82">
      <c r="C59" s="68"/>
      <c r="D59" s="69" t="str">
        <f t="shared" si="0"/>
        <v/>
      </c>
      <c r="E59" s="71"/>
      <c r="J59" s="45" t="str">
        <f>IF(I59&lt;&gt;"",_xlfn.XLOOKUP(I59,Q:Q,N:N),"")</f>
        <v/>
      </c>
      <c r="S59" s="39"/>
      <c r="T59" s="39"/>
      <c r="CD59" s="38">
        <v>51</v>
      </c>
    </row>
    <row r="60" spans="3:82">
      <c r="C60" s="68"/>
      <c r="D60" s="69" t="str">
        <f t="shared" si="0"/>
        <v/>
      </c>
      <c r="E60" s="71"/>
      <c r="J60" s="45" t="str">
        <f>IF(I60&lt;&gt;"",_xlfn.XLOOKUP(I60,Q:Q,N:N),"")</f>
        <v/>
      </c>
      <c r="S60" s="39"/>
      <c r="T60" s="39"/>
      <c r="CD60" s="38">
        <v>52</v>
      </c>
    </row>
    <row r="61" spans="3:82">
      <c r="C61" s="68"/>
      <c r="D61" s="69" t="str">
        <f t="shared" si="0"/>
        <v/>
      </c>
      <c r="E61" s="71"/>
      <c r="J61" s="45" t="str">
        <f>IF(I61&lt;&gt;"",_xlfn.XLOOKUP(I61,Q:Q,N:N),"")</f>
        <v/>
      </c>
      <c r="S61" s="39"/>
      <c r="T61" s="39"/>
      <c r="CD61" s="38">
        <v>53</v>
      </c>
    </row>
    <row r="62" spans="3:82">
      <c r="C62" s="68"/>
      <c r="D62" s="69" t="str">
        <f t="shared" si="0"/>
        <v/>
      </c>
      <c r="E62" s="71"/>
      <c r="J62" s="45" t="str">
        <f>IF(I62&lt;&gt;"",_xlfn.XLOOKUP(I62,Q:Q,N:N),"")</f>
        <v/>
      </c>
      <c r="S62" s="39"/>
      <c r="T62" s="39"/>
      <c r="CD62" s="38">
        <v>54</v>
      </c>
    </row>
    <row r="63" spans="3:82">
      <c r="C63" s="68"/>
      <c r="D63" s="69" t="str">
        <f t="shared" si="0"/>
        <v/>
      </c>
      <c r="E63" s="71"/>
      <c r="J63" s="45" t="str">
        <f>IF(I63&lt;&gt;"",_xlfn.XLOOKUP(I63,Q:Q,N:N),"")</f>
        <v/>
      </c>
      <c r="S63" s="39"/>
      <c r="T63" s="39"/>
      <c r="CD63" s="38">
        <v>55</v>
      </c>
    </row>
    <row r="64" spans="3:82">
      <c r="C64" s="68"/>
      <c r="D64" s="69" t="str">
        <f t="shared" si="0"/>
        <v/>
      </c>
      <c r="E64" s="71"/>
      <c r="J64" s="45" t="str">
        <f>IF(I64&lt;&gt;"",_xlfn.XLOOKUP(I64,Q:Q,N:N),"")</f>
        <v/>
      </c>
      <c r="S64" s="39"/>
      <c r="T64" s="39"/>
      <c r="CD64" s="38">
        <v>56</v>
      </c>
    </row>
    <row r="65" spans="3:82">
      <c r="C65" s="68"/>
      <c r="D65" s="69" t="str">
        <f t="shared" si="0"/>
        <v/>
      </c>
      <c r="E65" s="71"/>
      <c r="J65" s="45" t="str">
        <f>IF(I65&lt;&gt;"",_xlfn.XLOOKUP(I65,Q:Q,N:N),"")</f>
        <v/>
      </c>
      <c r="S65" s="39"/>
      <c r="T65" s="39"/>
      <c r="CD65" s="38">
        <v>57</v>
      </c>
    </row>
    <row r="66" spans="3:82">
      <c r="C66" s="68"/>
      <c r="D66" s="69" t="str">
        <f t="shared" si="0"/>
        <v/>
      </c>
      <c r="E66" s="71"/>
      <c r="J66" s="45" t="str">
        <f>IF(I66&lt;&gt;"",_xlfn.XLOOKUP(I66,Q:Q,N:N),"")</f>
        <v/>
      </c>
      <c r="S66" s="39"/>
      <c r="T66" s="39"/>
      <c r="CD66" s="38">
        <v>58</v>
      </c>
    </row>
    <row r="67" spans="3:82">
      <c r="C67" s="68"/>
      <c r="D67" s="69" t="str">
        <f t="shared" si="0"/>
        <v/>
      </c>
      <c r="E67" s="71"/>
      <c r="J67" s="45" t="str">
        <f>IF(I67&lt;&gt;"",_xlfn.XLOOKUP(I67,Q:Q,N:N),"")</f>
        <v/>
      </c>
      <c r="S67" s="39"/>
      <c r="T67" s="39"/>
      <c r="CD67" s="38">
        <v>59</v>
      </c>
    </row>
    <row r="68" spans="3:82">
      <c r="C68" s="68"/>
      <c r="D68" s="69" t="str">
        <f t="shared" si="0"/>
        <v/>
      </c>
      <c r="E68" s="71"/>
      <c r="J68" s="45" t="str">
        <f>IF(I68&lt;&gt;"",_xlfn.XLOOKUP(I68,Q:Q,N:N),"")</f>
        <v/>
      </c>
      <c r="S68" s="39"/>
      <c r="T68" s="39"/>
      <c r="CD68" s="38">
        <v>60</v>
      </c>
    </row>
    <row r="69" spans="3:82">
      <c r="C69" s="68"/>
      <c r="D69" s="69" t="str">
        <f t="shared" si="0"/>
        <v/>
      </c>
      <c r="E69" s="71"/>
      <c r="J69" s="45" t="str">
        <f>IF(I69&lt;&gt;"",_xlfn.XLOOKUP(I69,Q:Q,N:N),"")</f>
        <v/>
      </c>
      <c r="S69" s="39"/>
      <c r="T69" s="39"/>
      <c r="CD69" s="38">
        <v>61</v>
      </c>
    </row>
    <row r="70" spans="3:82">
      <c r="C70" s="68"/>
      <c r="D70" s="69" t="str">
        <f t="shared" si="0"/>
        <v/>
      </c>
      <c r="E70" s="71"/>
      <c r="J70" s="45" t="str">
        <f>IF(I70&lt;&gt;"",_xlfn.XLOOKUP(I70,Q:Q,N:N),"")</f>
        <v/>
      </c>
      <c r="S70" s="39"/>
      <c r="T70" s="39"/>
      <c r="CD70" s="38">
        <v>62</v>
      </c>
    </row>
    <row r="71" spans="3:82">
      <c r="C71" s="68"/>
      <c r="D71" s="69" t="str">
        <f t="shared" si="0"/>
        <v/>
      </c>
      <c r="E71" s="71"/>
      <c r="J71" s="45" t="str">
        <f>IF(I71&lt;&gt;"",_xlfn.XLOOKUP(I71,Q:Q,N:N),"")</f>
        <v/>
      </c>
      <c r="S71" s="39"/>
      <c r="T71" s="39"/>
      <c r="CD71" s="38">
        <v>63</v>
      </c>
    </row>
    <row r="72" spans="3:82">
      <c r="C72" s="68"/>
      <c r="D72" s="69" t="str">
        <f t="shared" si="0"/>
        <v/>
      </c>
      <c r="E72" s="71"/>
      <c r="J72" s="45" t="str">
        <f>IF(I72&lt;&gt;"",_xlfn.XLOOKUP(I72,Q:Q,N:N),"")</f>
        <v/>
      </c>
      <c r="S72" s="39"/>
      <c r="T72" s="39"/>
      <c r="CD72" s="38">
        <v>64</v>
      </c>
    </row>
    <row r="73" spans="3:82">
      <c r="C73" s="68"/>
      <c r="D73" s="69" t="str">
        <f t="shared" si="0"/>
        <v/>
      </c>
      <c r="E73" s="71"/>
      <c r="J73" s="45" t="str">
        <f>IF(I73&lt;&gt;"",_xlfn.XLOOKUP(I73,Q:Q,N:N),"")</f>
        <v/>
      </c>
      <c r="S73" s="39"/>
      <c r="T73" s="39"/>
      <c r="CD73" s="38">
        <v>65</v>
      </c>
    </row>
    <row r="74" spans="3:82">
      <c r="C74" s="68"/>
      <c r="D74" s="69" t="str">
        <f t="shared" ref="D74:D137" si="1">IF(C74="","",TEXT(C74,"mmmm aa"))</f>
        <v/>
      </c>
      <c r="E74" s="71"/>
      <c r="J74" s="45" t="str">
        <f>IF(I74&lt;&gt;"",_xlfn.XLOOKUP(I74,Q:Q,N:N),"")</f>
        <v/>
      </c>
      <c r="S74" s="39"/>
      <c r="T74" s="39"/>
      <c r="CD74" s="38">
        <v>66</v>
      </c>
    </row>
    <row r="75" spans="3:82">
      <c r="C75" s="68"/>
      <c r="D75" s="69" t="str">
        <f t="shared" si="1"/>
        <v/>
      </c>
      <c r="E75" s="71"/>
      <c r="J75" s="45" t="str">
        <f>IF(I75&lt;&gt;"",_xlfn.XLOOKUP(I75,Q:Q,N:N),"")</f>
        <v/>
      </c>
      <c r="S75" s="39"/>
      <c r="T75" s="39"/>
      <c r="CD75" s="38">
        <v>67</v>
      </c>
    </row>
    <row r="76" spans="3:82">
      <c r="C76" s="68"/>
      <c r="D76" s="69" t="str">
        <f t="shared" si="1"/>
        <v/>
      </c>
      <c r="E76" s="71"/>
      <c r="J76" s="45" t="str">
        <f>IF(I76&lt;&gt;"",_xlfn.XLOOKUP(I76,Q:Q,N:N),"")</f>
        <v/>
      </c>
      <c r="S76" s="39"/>
      <c r="T76" s="39"/>
      <c r="CD76" s="38">
        <v>68</v>
      </c>
    </row>
    <row r="77" spans="3:82">
      <c r="C77" s="68"/>
      <c r="D77" s="69" t="str">
        <f t="shared" si="1"/>
        <v/>
      </c>
      <c r="E77" s="71"/>
      <c r="J77" s="45" t="str">
        <f>IF(I77&lt;&gt;"",_xlfn.XLOOKUP(I77,Q:Q,N:N),"")</f>
        <v/>
      </c>
      <c r="S77" s="39"/>
      <c r="T77" s="39"/>
      <c r="CD77" s="38">
        <v>69</v>
      </c>
    </row>
    <row r="78" spans="3:82">
      <c r="C78" s="68"/>
      <c r="D78" s="69" t="str">
        <f t="shared" si="1"/>
        <v/>
      </c>
      <c r="E78" s="71"/>
      <c r="J78" s="45" t="str">
        <f>IF(I78&lt;&gt;"",_xlfn.XLOOKUP(I78,Q:Q,N:N),"")</f>
        <v/>
      </c>
      <c r="S78" s="39"/>
      <c r="T78" s="39"/>
      <c r="CD78" s="38">
        <v>70</v>
      </c>
    </row>
    <row r="79" spans="3:82">
      <c r="C79" s="68"/>
      <c r="D79" s="69" t="str">
        <f t="shared" si="1"/>
        <v/>
      </c>
      <c r="E79" s="71"/>
      <c r="J79" s="45" t="str">
        <f>IF(I79&lt;&gt;"",_xlfn.XLOOKUP(I79,Q:Q,N:N),"")</f>
        <v/>
      </c>
      <c r="S79" s="39"/>
      <c r="T79" s="39"/>
      <c r="CD79" s="38">
        <v>71</v>
      </c>
    </row>
    <row r="80" spans="3:82">
      <c r="C80" s="68"/>
      <c r="D80" s="69" t="str">
        <f t="shared" si="1"/>
        <v/>
      </c>
      <c r="E80" s="71"/>
      <c r="J80" s="45" t="str">
        <f>IF(I80&lt;&gt;"",_xlfn.XLOOKUP(I80,Q:Q,N:N),"")</f>
        <v/>
      </c>
      <c r="S80" s="39"/>
      <c r="T80" s="39"/>
      <c r="CD80" s="38">
        <v>72</v>
      </c>
    </row>
    <row r="81" spans="3:82">
      <c r="C81" s="68"/>
      <c r="D81" s="69" t="str">
        <f t="shared" si="1"/>
        <v/>
      </c>
      <c r="E81" s="71"/>
      <c r="J81" s="45" t="str">
        <f>IF(I81&lt;&gt;"",_xlfn.XLOOKUP(I81,Q:Q,N:N),"")</f>
        <v/>
      </c>
      <c r="S81" s="39"/>
      <c r="T81" s="39"/>
      <c r="CD81" s="38">
        <v>73</v>
      </c>
    </row>
    <row r="82" spans="3:82">
      <c r="C82" s="68"/>
      <c r="D82" s="69" t="str">
        <f t="shared" si="1"/>
        <v/>
      </c>
      <c r="E82" s="71"/>
      <c r="J82" s="45" t="str">
        <f>IF(I82&lt;&gt;"",_xlfn.XLOOKUP(I82,Q:Q,N:N),"")</f>
        <v/>
      </c>
      <c r="S82" s="39"/>
      <c r="T82" s="39"/>
      <c r="CD82" s="38">
        <v>74</v>
      </c>
    </row>
    <row r="83" spans="3:82">
      <c r="C83" s="68"/>
      <c r="D83" s="69" t="str">
        <f t="shared" si="1"/>
        <v/>
      </c>
      <c r="E83" s="71"/>
      <c r="J83" s="45" t="str">
        <f>IF(I83&lt;&gt;"",_xlfn.XLOOKUP(I83,Q:Q,N:N),"")</f>
        <v/>
      </c>
      <c r="S83" s="39"/>
      <c r="T83" s="39"/>
      <c r="CD83" s="38">
        <v>75</v>
      </c>
    </row>
    <row r="84" spans="3:82">
      <c r="C84" s="68"/>
      <c r="D84" s="69" t="str">
        <f t="shared" si="1"/>
        <v/>
      </c>
      <c r="E84" s="71"/>
      <c r="J84" s="45" t="str">
        <f>IF(I84&lt;&gt;"",_xlfn.XLOOKUP(I84,Q:Q,N:N),"")</f>
        <v/>
      </c>
      <c r="S84" s="39"/>
      <c r="T84" s="39"/>
      <c r="CD84" s="38">
        <v>76</v>
      </c>
    </row>
    <row r="85" spans="3:82">
      <c r="C85" s="68"/>
      <c r="D85" s="69" t="str">
        <f t="shared" si="1"/>
        <v/>
      </c>
      <c r="E85" s="71"/>
      <c r="J85" s="45" t="str">
        <f>IF(I85&lt;&gt;"",_xlfn.XLOOKUP(I85,Q:Q,N:N),"")</f>
        <v/>
      </c>
      <c r="S85" s="39"/>
      <c r="T85" s="39"/>
      <c r="CD85" s="38">
        <v>77</v>
      </c>
    </row>
    <row r="86" spans="3:82">
      <c r="C86" s="68"/>
      <c r="D86" s="69" t="str">
        <f t="shared" si="1"/>
        <v/>
      </c>
      <c r="E86" s="71"/>
      <c r="J86" s="45" t="str">
        <f>IF(I86&lt;&gt;"",_xlfn.XLOOKUP(I86,Q:Q,N:N),"")</f>
        <v/>
      </c>
      <c r="S86" s="39"/>
      <c r="T86" s="39"/>
      <c r="CD86" s="38">
        <v>78</v>
      </c>
    </row>
    <row r="87" spans="3:82">
      <c r="C87" s="68"/>
      <c r="D87" s="69" t="str">
        <f t="shared" si="1"/>
        <v/>
      </c>
      <c r="E87" s="71"/>
      <c r="J87" s="45" t="str">
        <f>IF(I87&lt;&gt;"",_xlfn.XLOOKUP(I87,Q:Q,N:N),"")</f>
        <v/>
      </c>
      <c r="S87" s="39"/>
      <c r="T87" s="39"/>
      <c r="CD87" s="38">
        <v>79</v>
      </c>
    </row>
    <row r="88" spans="3:82">
      <c r="C88" s="68"/>
      <c r="D88" s="69" t="str">
        <f t="shared" si="1"/>
        <v/>
      </c>
      <c r="E88" s="71"/>
      <c r="J88" s="45" t="str">
        <f>IF(I88&lt;&gt;"",_xlfn.XLOOKUP(I88,Q:Q,N:N),"")</f>
        <v/>
      </c>
      <c r="S88" s="39"/>
      <c r="T88" s="39"/>
      <c r="CD88" s="38">
        <v>80</v>
      </c>
    </row>
    <row r="89" spans="3:82">
      <c r="C89" s="68"/>
      <c r="D89" s="69" t="str">
        <f t="shared" si="1"/>
        <v/>
      </c>
      <c r="E89" s="71"/>
      <c r="J89" s="45" t="str">
        <f>IF(I89&lt;&gt;"",_xlfn.XLOOKUP(I89,Q:Q,N:N),"")</f>
        <v/>
      </c>
      <c r="S89" s="39"/>
      <c r="T89" s="39"/>
      <c r="CD89" s="38">
        <v>81</v>
      </c>
    </row>
    <row r="90" spans="3:82">
      <c r="C90" s="68"/>
      <c r="D90" s="69" t="str">
        <f t="shared" si="1"/>
        <v/>
      </c>
      <c r="E90" s="71"/>
      <c r="J90" s="45" t="str">
        <f>IF(I90&lt;&gt;"",_xlfn.XLOOKUP(I90,Q:Q,N:N),"")</f>
        <v/>
      </c>
      <c r="S90" s="39"/>
      <c r="T90" s="39"/>
      <c r="CD90" s="38">
        <v>82</v>
      </c>
    </row>
    <row r="91" spans="3:82">
      <c r="C91" s="68"/>
      <c r="D91" s="69" t="str">
        <f t="shared" si="1"/>
        <v/>
      </c>
      <c r="E91" s="71"/>
      <c r="J91" s="45" t="str">
        <f>IF(I91&lt;&gt;"",_xlfn.XLOOKUP(I91,Q:Q,N:N),"")</f>
        <v/>
      </c>
      <c r="S91" s="39"/>
      <c r="T91" s="39"/>
      <c r="CD91" s="38">
        <v>83</v>
      </c>
    </row>
    <row r="92" spans="3:82">
      <c r="C92" s="68"/>
      <c r="D92" s="69" t="str">
        <f t="shared" si="1"/>
        <v/>
      </c>
      <c r="E92" s="71"/>
      <c r="J92" s="45" t="str">
        <f>IF(I92&lt;&gt;"",_xlfn.XLOOKUP(I92,Q:Q,N:N),"")</f>
        <v/>
      </c>
      <c r="S92" s="39"/>
      <c r="T92" s="39"/>
      <c r="CD92" s="38">
        <v>84</v>
      </c>
    </row>
    <row r="93" spans="3:82">
      <c r="C93" s="68"/>
      <c r="D93" s="69" t="str">
        <f t="shared" si="1"/>
        <v/>
      </c>
      <c r="E93" s="71"/>
      <c r="J93" s="45" t="str">
        <f>IF(I93&lt;&gt;"",_xlfn.XLOOKUP(I93,Q:Q,N:N),"")</f>
        <v/>
      </c>
      <c r="S93" s="39"/>
      <c r="T93" s="39"/>
      <c r="CD93" s="38">
        <v>85</v>
      </c>
    </row>
    <row r="94" spans="3:82">
      <c r="C94" s="68"/>
      <c r="D94" s="69" t="str">
        <f t="shared" si="1"/>
        <v/>
      </c>
      <c r="E94" s="71"/>
      <c r="J94" s="45" t="str">
        <f>IF(I94&lt;&gt;"",_xlfn.XLOOKUP(I94,Q:Q,N:N),"")</f>
        <v/>
      </c>
      <c r="S94" s="39"/>
      <c r="T94" s="39"/>
      <c r="CD94" s="38">
        <v>86</v>
      </c>
    </row>
    <row r="95" spans="3:82">
      <c r="C95" s="68"/>
      <c r="D95" s="69" t="str">
        <f t="shared" si="1"/>
        <v/>
      </c>
      <c r="E95" s="71"/>
      <c r="J95" s="45" t="str">
        <f>IF(I95&lt;&gt;"",_xlfn.XLOOKUP(I95,Q:Q,N:N),"")</f>
        <v/>
      </c>
      <c r="S95" s="39"/>
      <c r="T95" s="39"/>
      <c r="CD95" s="38">
        <v>87</v>
      </c>
    </row>
    <row r="96" spans="3:82">
      <c r="C96" s="68"/>
      <c r="D96" s="69" t="str">
        <f t="shared" si="1"/>
        <v/>
      </c>
      <c r="E96" s="71"/>
      <c r="J96" s="45" t="str">
        <f>IF(I96&lt;&gt;"",_xlfn.XLOOKUP(I96,Q:Q,N:N),"")</f>
        <v/>
      </c>
      <c r="S96" s="39"/>
      <c r="T96" s="39"/>
      <c r="CD96" s="38">
        <v>88</v>
      </c>
    </row>
    <row r="97" spans="3:82">
      <c r="C97" s="68"/>
      <c r="D97" s="69" t="str">
        <f t="shared" si="1"/>
        <v/>
      </c>
      <c r="E97" s="71"/>
      <c r="J97" s="45" t="str">
        <f>IF(I97&lt;&gt;"",_xlfn.XLOOKUP(I97,Q:Q,N:N),"")</f>
        <v/>
      </c>
      <c r="S97" s="39"/>
      <c r="T97" s="39"/>
      <c r="CD97" s="38">
        <v>89</v>
      </c>
    </row>
    <row r="98" spans="3:82">
      <c r="C98" s="68"/>
      <c r="D98" s="69" t="str">
        <f t="shared" si="1"/>
        <v/>
      </c>
      <c r="E98" s="71"/>
      <c r="J98" s="45" t="str">
        <f>IF(I98&lt;&gt;"",_xlfn.XLOOKUP(I98,Q:Q,N:N),"")</f>
        <v/>
      </c>
      <c r="S98" s="39"/>
      <c r="T98" s="39"/>
      <c r="CD98" s="38">
        <v>90</v>
      </c>
    </row>
    <row r="99" spans="3:82">
      <c r="C99" s="68"/>
      <c r="D99" s="69" t="str">
        <f t="shared" si="1"/>
        <v/>
      </c>
      <c r="E99" s="71"/>
      <c r="J99" s="45" t="str">
        <f>IF(I99&lt;&gt;"",_xlfn.XLOOKUP(I99,Q:Q,N:N),"")</f>
        <v/>
      </c>
      <c r="S99" s="39"/>
      <c r="T99" s="39"/>
      <c r="CD99" s="38">
        <v>91</v>
      </c>
    </row>
    <row r="100" spans="3:82">
      <c r="C100" s="68"/>
      <c r="D100" s="69" t="str">
        <f t="shared" si="1"/>
        <v/>
      </c>
      <c r="E100" s="71"/>
      <c r="J100" s="45" t="str">
        <f>IF(I100&lt;&gt;"",_xlfn.XLOOKUP(I100,Q:Q,N:N),"")</f>
        <v/>
      </c>
      <c r="S100" s="39"/>
      <c r="T100" s="39"/>
      <c r="CD100" s="38">
        <v>92</v>
      </c>
    </row>
    <row r="101" spans="3:82">
      <c r="C101" s="68"/>
      <c r="D101" s="69" t="str">
        <f t="shared" si="1"/>
        <v/>
      </c>
      <c r="E101" s="71"/>
      <c r="J101" s="45" t="str">
        <f>IF(I101&lt;&gt;"",_xlfn.XLOOKUP(I101,Q:Q,N:N),"")</f>
        <v/>
      </c>
      <c r="S101" s="39"/>
      <c r="T101" s="39"/>
      <c r="CD101" s="38">
        <v>93</v>
      </c>
    </row>
    <row r="102" spans="3:82">
      <c r="C102" s="68"/>
      <c r="D102" s="69" t="str">
        <f t="shared" si="1"/>
        <v/>
      </c>
      <c r="E102" s="71"/>
      <c r="J102" s="45" t="str">
        <f>IF(I102&lt;&gt;"",_xlfn.XLOOKUP(I102,Q:Q,N:N),"")</f>
        <v/>
      </c>
      <c r="S102" s="39"/>
      <c r="T102" s="39"/>
      <c r="CD102" s="38">
        <v>94</v>
      </c>
    </row>
    <row r="103" spans="3:82">
      <c r="C103" s="68"/>
      <c r="D103" s="69" t="str">
        <f t="shared" si="1"/>
        <v/>
      </c>
      <c r="E103" s="71"/>
      <c r="J103" s="45" t="str">
        <f>IF(I103&lt;&gt;"",_xlfn.XLOOKUP(I103,Q:Q,N:N),"")</f>
        <v/>
      </c>
      <c r="S103" s="39"/>
      <c r="T103" s="39"/>
      <c r="CD103" s="38">
        <v>95</v>
      </c>
    </row>
    <row r="104" spans="3:82">
      <c r="C104" s="68"/>
      <c r="D104" s="69" t="str">
        <f t="shared" si="1"/>
        <v/>
      </c>
      <c r="E104" s="71"/>
      <c r="J104" s="45" t="str">
        <f>IF(I104&lt;&gt;"",_xlfn.XLOOKUP(I104,Q:Q,N:N),"")</f>
        <v/>
      </c>
      <c r="S104" s="39"/>
      <c r="T104" s="39"/>
      <c r="CD104" s="38">
        <v>96</v>
      </c>
    </row>
    <row r="105" spans="3:82">
      <c r="C105" s="68"/>
      <c r="D105" s="69" t="str">
        <f t="shared" si="1"/>
        <v/>
      </c>
      <c r="E105" s="71"/>
      <c r="J105" s="45" t="str">
        <f>IF(I105&lt;&gt;"",_xlfn.XLOOKUP(I105,Q:Q,N:N),"")</f>
        <v/>
      </c>
      <c r="S105" s="39"/>
      <c r="T105" s="39"/>
      <c r="CD105" s="38">
        <v>97</v>
      </c>
    </row>
    <row r="106" spans="3:82">
      <c r="C106" s="68"/>
      <c r="D106" s="69" t="str">
        <f t="shared" si="1"/>
        <v/>
      </c>
      <c r="E106" s="71"/>
      <c r="J106" s="45" t="str">
        <f>IF(I106&lt;&gt;"",_xlfn.XLOOKUP(I106,Q:Q,N:N),"")</f>
        <v/>
      </c>
      <c r="S106" s="39"/>
      <c r="T106" s="39"/>
      <c r="CD106" s="38">
        <v>98</v>
      </c>
    </row>
    <row r="107" spans="3:82">
      <c r="C107" s="68"/>
      <c r="D107" s="69" t="str">
        <f t="shared" si="1"/>
        <v/>
      </c>
      <c r="E107" s="71"/>
      <c r="J107" s="45" t="str">
        <f>IF(I107&lt;&gt;"",_xlfn.XLOOKUP(I107,Q:Q,N:N),"")</f>
        <v/>
      </c>
      <c r="S107" s="39"/>
      <c r="T107" s="39"/>
      <c r="CD107" s="38">
        <v>99</v>
      </c>
    </row>
    <row r="108" spans="3:82">
      <c r="C108" s="68"/>
      <c r="D108" s="69" t="str">
        <f t="shared" si="1"/>
        <v/>
      </c>
      <c r="E108" s="71"/>
      <c r="J108" s="45" t="str">
        <f>IF(I108&lt;&gt;"",_xlfn.XLOOKUP(I108,Q:Q,N:N),"")</f>
        <v/>
      </c>
      <c r="S108" s="39"/>
      <c r="T108" s="39"/>
      <c r="CD108" s="38">
        <v>100</v>
      </c>
    </row>
    <row r="109" spans="3:82">
      <c r="C109" s="68"/>
      <c r="D109" s="69" t="str">
        <f t="shared" si="1"/>
        <v/>
      </c>
      <c r="E109" s="71"/>
      <c r="J109" s="45" t="str">
        <f>IF(I109&lt;&gt;"",_xlfn.XLOOKUP(I109,Q:Q,N:N),"")</f>
        <v/>
      </c>
      <c r="S109" s="39"/>
      <c r="T109" s="39"/>
      <c r="CD109" s="38">
        <v>101</v>
      </c>
    </row>
    <row r="110" spans="3:82">
      <c r="C110" s="68"/>
      <c r="D110" s="69" t="str">
        <f t="shared" si="1"/>
        <v/>
      </c>
      <c r="E110" s="71"/>
      <c r="J110" s="45" t="str">
        <f>IF(I110&lt;&gt;"",_xlfn.XLOOKUP(I110,Q:Q,N:N),"")</f>
        <v/>
      </c>
      <c r="S110" s="39"/>
      <c r="T110" s="39"/>
      <c r="CD110" s="38">
        <v>102</v>
      </c>
    </row>
    <row r="111" spans="3:82">
      <c r="C111" s="68"/>
      <c r="D111" s="69" t="str">
        <f t="shared" si="1"/>
        <v/>
      </c>
      <c r="E111" s="71"/>
      <c r="J111" s="45" t="str">
        <f>IF(I111&lt;&gt;"",_xlfn.XLOOKUP(I111,Q:Q,N:N),"")</f>
        <v/>
      </c>
      <c r="S111" s="39"/>
      <c r="T111" s="39"/>
      <c r="CD111" s="38">
        <v>103</v>
      </c>
    </row>
    <row r="112" spans="3:82">
      <c r="C112" s="68"/>
      <c r="D112" s="69" t="str">
        <f t="shared" si="1"/>
        <v/>
      </c>
      <c r="E112" s="71"/>
      <c r="J112" s="45" t="str">
        <f>IF(I112&lt;&gt;"",_xlfn.XLOOKUP(I112,Q:Q,N:N),"")</f>
        <v/>
      </c>
      <c r="S112" s="39"/>
      <c r="T112" s="39"/>
      <c r="CD112" s="38">
        <v>104</v>
      </c>
    </row>
    <row r="113" spans="3:82">
      <c r="C113" s="68"/>
      <c r="D113" s="69" t="str">
        <f t="shared" si="1"/>
        <v/>
      </c>
      <c r="E113" s="71"/>
      <c r="J113" s="45" t="str">
        <f>IF(I113&lt;&gt;"",_xlfn.XLOOKUP(I113,Q:Q,N:N),"")</f>
        <v/>
      </c>
      <c r="S113" s="39"/>
      <c r="T113" s="39"/>
      <c r="CD113" s="38">
        <v>105</v>
      </c>
    </row>
    <row r="114" spans="3:82">
      <c r="C114" s="68"/>
      <c r="D114" s="69" t="str">
        <f t="shared" si="1"/>
        <v/>
      </c>
      <c r="E114" s="71"/>
      <c r="J114" s="45" t="str">
        <f>IF(I114&lt;&gt;"",_xlfn.XLOOKUP(I114,Q:Q,N:N),"")</f>
        <v/>
      </c>
      <c r="S114" s="39"/>
      <c r="T114" s="39"/>
      <c r="CD114" s="38">
        <v>106</v>
      </c>
    </row>
    <row r="115" spans="3:82">
      <c r="C115" s="68"/>
      <c r="D115" s="69" t="str">
        <f t="shared" si="1"/>
        <v/>
      </c>
      <c r="E115" s="71"/>
      <c r="J115" s="45" t="str">
        <f>IF(I115&lt;&gt;"",_xlfn.XLOOKUP(I115,Q:Q,N:N),"")</f>
        <v/>
      </c>
      <c r="S115" s="39"/>
      <c r="T115" s="39"/>
      <c r="CD115" s="38">
        <v>107</v>
      </c>
    </row>
    <row r="116" spans="3:82">
      <c r="C116" s="68"/>
      <c r="D116" s="69" t="str">
        <f t="shared" si="1"/>
        <v/>
      </c>
      <c r="E116" s="71"/>
      <c r="J116" s="45" t="str">
        <f>IF(I116&lt;&gt;"",_xlfn.XLOOKUP(I116,Q:Q,N:N),"")</f>
        <v/>
      </c>
      <c r="S116" s="39"/>
      <c r="T116" s="39"/>
      <c r="CD116" s="38">
        <v>108</v>
      </c>
    </row>
    <row r="117" spans="3:82">
      <c r="C117" s="68"/>
      <c r="D117" s="69" t="str">
        <f t="shared" si="1"/>
        <v/>
      </c>
      <c r="E117" s="71"/>
      <c r="J117" s="45" t="str">
        <f>IF(I117&lt;&gt;"",_xlfn.XLOOKUP(I117,Q:Q,N:N),"")</f>
        <v/>
      </c>
      <c r="S117" s="39"/>
      <c r="T117" s="39"/>
      <c r="CD117" s="38">
        <v>109</v>
      </c>
    </row>
    <row r="118" spans="3:82">
      <c r="C118" s="68"/>
      <c r="D118" s="69" t="str">
        <f t="shared" si="1"/>
        <v/>
      </c>
      <c r="E118" s="71"/>
      <c r="J118" s="45" t="str">
        <f>IF(I118&lt;&gt;"",_xlfn.XLOOKUP(I118,Q:Q,N:N),"")</f>
        <v/>
      </c>
      <c r="S118" s="39"/>
      <c r="T118" s="39"/>
      <c r="CD118" s="38">
        <v>110</v>
      </c>
    </row>
    <row r="119" spans="3:82">
      <c r="C119" s="68"/>
      <c r="D119" s="69" t="str">
        <f t="shared" si="1"/>
        <v/>
      </c>
      <c r="E119" s="71"/>
      <c r="J119" s="45" t="str">
        <f>IF(I119&lt;&gt;"",_xlfn.XLOOKUP(I119,Q:Q,N:N),"")</f>
        <v/>
      </c>
      <c r="S119" s="39"/>
      <c r="T119" s="39"/>
      <c r="CD119" s="38">
        <v>111</v>
      </c>
    </row>
    <row r="120" spans="3:82">
      <c r="C120" s="68"/>
      <c r="D120" s="69" t="str">
        <f t="shared" si="1"/>
        <v/>
      </c>
      <c r="E120" s="71"/>
      <c r="J120" s="45" t="str">
        <f>IF(I120&lt;&gt;"",_xlfn.XLOOKUP(I120,Q:Q,N:N),"")</f>
        <v/>
      </c>
      <c r="S120" s="39"/>
      <c r="T120" s="39"/>
      <c r="CD120" s="38">
        <v>112</v>
      </c>
    </row>
    <row r="121" spans="3:82">
      <c r="C121" s="68"/>
      <c r="D121" s="69" t="str">
        <f t="shared" si="1"/>
        <v/>
      </c>
      <c r="E121" s="71"/>
      <c r="J121" s="45" t="str">
        <f>IF(I121&lt;&gt;"",_xlfn.XLOOKUP(I121,Q:Q,N:N),"")</f>
        <v/>
      </c>
      <c r="S121" s="39"/>
      <c r="T121" s="39"/>
      <c r="CD121" s="38">
        <v>113</v>
      </c>
    </row>
    <row r="122" spans="3:82">
      <c r="C122" s="68"/>
      <c r="D122" s="69" t="str">
        <f t="shared" si="1"/>
        <v/>
      </c>
      <c r="E122" s="71"/>
      <c r="J122" s="45" t="str">
        <f>IF(I122&lt;&gt;"",_xlfn.XLOOKUP(I122,Q:Q,N:N),"")</f>
        <v/>
      </c>
      <c r="S122" s="39"/>
      <c r="T122" s="39"/>
      <c r="CD122" s="38">
        <v>114</v>
      </c>
    </row>
    <row r="123" spans="3:82">
      <c r="C123" s="68"/>
      <c r="D123" s="69" t="str">
        <f t="shared" si="1"/>
        <v/>
      </c>
      <c r="E123" s="71"/>
      <c r="J123" s="45" t="str">
        <f>IF(I123&lt;&gt;"",_xlfn.XLOOKUP(I123,Q:Q,N:N),"")</f>
        <v/>
      </c>
      <c r="S123" s="39"/>
      <c r="T123" s="39"/>
      <c r="CD123" s="38">
        <v>115</v>
      </c>
    </row>
    <row r="124" spans="3:82">
      <c r="C124" s="68"/>
      <c r="D124" s="69" t="str">
        <f t="shared" si="1"/>
        <v/>
      </c>
      <c r="E124" s="71"/>
      <c r="J124" s="45" t="str">
        <f>IF(I124&lt;&gt;"",_xlfn.XLOOKUP(I124,Q:Q,N:N),"")</f>
        <v/>
      </c>
      <c r="S124" s="39"/>
      <c r="T124" s="39"/>
      <c r="CD124" s="38">
        <v>116</v>
      </c>
    </row>
    <row r="125" spans="3:82">
      <c r="C125" s="68"/>
      <c r="D125" s="69" t="str">
        <f t="shared" si="1"/>
        <v/>
      </c>
      <c r="E125" s="71"/>
      <c r="J125" s="45" t="str">
        <f>IF(I125&lt;&gt;"",_xlfn.XLOOKUP(I125,Q:Q,N:N),"")</f>
        <v/>
      </c>
      <c r="S125" s="39"/>
      <c r="T125" s="39"/>
      <c r="CD125" s="38">
        <v>117</v>
      </c>
    </row>
    <row r="126" spans="3:82">
      <c r="C126" s="68"/>
      <c r="D126" s="69" t="str">
        <f t="shared" si="1"/>
        <v/>
      </c>
      <c r="E126" s="71"/>
      <c r="J126" s="45" t="str">
        <f>IF(I126&lt;&gt;"",_xlfn.XLOOKUP(I126,Q:Q,N:N),"")</f>
        <v/>
      </c>
      <c r="S126" s="39"/>
      <c r="T126" s="39"/>
      <c r="CD126" s="38">
        <v>118</v>
      </c>
    </row>
    <row r="127" spans="3:82">
      <c r="C127" s="68"/>
      <c r="D127" s="69" t="str">
        <f t="shared" si="1"/>
        <v/>
      </c>
      <c r="E127" s="71"/>
      <c r="J127" s="45" t="str">
        <f>IF(I127&lt;&gt;"",_xlfn.XLOOKUP(I127,Q:Q,N:N),"")</f>
        <v/>
      </c>
      <c r="S127" s="39"/>
      <c r="T127" s="39"/>
      <c r="CD127" s="38">
        <v>119</v>
      </c>
    </row>
    <row r="128" spans="3:82">
      <c r="C128" s="68"/>
      <c r="D128" s="69" t="str">
        <f t="shared" si="1"/>
        <v/>
      </c>
      <c r="E128" s="71"/>
      <c r="J128" s="45" t="str">
        <f>IF(I128&lt;&gt;"",_xlfn.XLOOKUP(I128,Q:Q,N:N),"")</f>
        <v/>
      </c>
      <c r="S128" s="39"/>
      <c r="T128" s="39"/>
      <c r="CD128" s="38">
        <v>120</v>
      </c>
    </row>
    <row r="129" spans="3:82">
      <c r="C129" s="68"/>
      <c r="D129" s="69" t="str">
        <f t="shared" si="1"/>
        <v/>
      </c>
      <c r="E129" s="71"/>
      <c r="J129" s="45" t="str">
        <f>IF(I129&lt;&gt;"",_xlfn.XLOOKUP(I129,Q:Q,N:N),"")</f>
        <v/>
      </c>
      <c r="S129" s="39"/>
      <c r="T129" s="39"/>
      <c r="CD129" s="38">
        <v>121</v>
      </c>
    </row>
    <row r="130" spans="3:82">
      <c r="C130" s="68"/>
      <c r="D130" s="69" t="str">
        <f t="shared" si="1"/>
        <v/>
      </c>
      <c r="E130" s="71"/>
      <c r="J130" s="45" t="str">
        <f>IF(I130&lt;&gt;"",_xlfn.XLOOKUP(I130,Q:Q,N:N),"")</f>
        <v/>
      </c>
      <c r="S130" s="39"/>
      <c r="T130" s="39"/>
      <c r="CD130" s="38">
        <v>122</v>
      </c>
    </row>
    <row r="131" spans="3:82">
      <c r="C131" s="68"/>
      <c r="D131" s="69" t="str">
        <f t="shared" si="1"/>
        <v/>
      </c>
      <c r="E131" s="71"/>
      <c r="J131" s="45" t="str">
        <f>IF(I131&lt;&gt;"",_xlfn.XLOOKUP(I131,Q:Q,N:N),"")</f>
        <v/>
      </c>
      <c r="S131" s="39"/>
      <c r="T131" s="39"/>
      <c r="CD131" s="38">
        <v>123</v>
      </c>
    </row>
    <row r="132" spans="3:82">
      <c r="C132" s="68"/>
      <c r="D132" s="69" t="str">
        <f t="shared" si="1"/>
        <v/>
      </c>
      <c r="E132" s="71"/>
      <c r="J132" s="45" t="str">
        <f>IF(I132&lt;&gt;"",_xlfn.XLOOKUP(I132,Q:Q,N:N),"")</f>
        <v/>
      </c>
      <c r="S132" s="39"/>
      <c r="T132" s="39"/>
      <c r="CD132" s="38">
        <v>124</v>
      </c>
    </row>
    <row r="133" spans="3:82">
      <c r="C133" s="68"/>
      <c r="D133" s="69" t="str">
        <f t="shared" si="1"/>
        <v/>
      </c>
      <c r="E133" s="71"/>
      <c r="J133" s="45" t="str">
        <f>IF(I133&lt;&gt;"",_xlfn.XLOOKUP(I133,Q:Q,N:N),"")</f>
        <v/>
      </c>
      <c r="S133" s="39"/>
      <c r="T133" s="39"/>
      <c r="CD133" s="38">
        <v>125</v>
      </c>
    </row>
    <row r="134" spans="3:82">
      <c r="C134" s="68"/>
      <c r="D134" s="69" t="str">
        <f t="shared" si="1"/>
        <v/>
      </c>
      <c r="E134" s="71"/>
      <c r="J134" s="45" t="str">
        <f>IF(I134&lt;&gt;"",_xlfn.XLOOKUP(I134,Q:Q,N:N),"")</f>
        <v/>
      </c>
      <c r="S134" s="39"/>
      <c r="T134" s="39"/>
      <c r="CD134" s="38">
        <v>126</v>
      </c>
    </row>
    <row r="135" spans="3:82">
      <c r="C135" s="68"/>
      <c r="D135" s="69" t="str">
        <f t="shared" si="1"/>
        <v/>
      </c>
      <c r="E135" s="71"/>
      <c r="J135" s="45" t="str">
        <f>IF(I135&lt;&gt;"",_xlfn.XLOOKUP(I135,Q:Q,N:N),"")</f>
        <v/>
      </c>
      <c r="S135" s="39"/>
      <c r="T135" s="39"/>
      <c r="CD135" s="38">
        <v>127</v>
      </c>
    </row>
    <row r="136" spans="3:82">
      <c r="C136" s="68"/>
      <c r="D136" s="69" t="str">
        <f t="shared" si="1"/>
        <v/>
      </c>
      <c r="E136" s="71"/>
      <c r="J136" s="45" t="str">
        <f>IF(I136&lt;&gt;"",_xlfn.XLOOKUP(I136,Q:Q,N:N),"")</f>
        <v/>
      </c>
      <c r="S136" s="39"/>
      <c r="T136" s="39"/>
      <c r="CD136" s="38">
        <v>128</v>
      </c>
    </row>
    <row r="137" spans="3:82">
      <c r="C137" s="68"/>
      <c r="D137" s="69" t="str">
        <f t="shared" si="1"/>
        <v/>
      </c>
      <c r="E137" s="71"/>
      <c r="J137" s="45" t="str">
        <f>IF(I137&lt;&gt;"",_xlfn.XLOOKUP(I137,Q:Q,N:N),"")</f>
        <v/>
      </c>
      <c r="S137" s="39"/>
      <c r="T137" s="39"/>
      <c r="CD137" s="38">
        <v>129</v>
      </c>
    </row>
    <row r="138" spans="3:82">
      <c r="C138" s="68"/>
      <c r="D138" s="69" t="str">
        <f t="shared" ref="D138:D201" si="2">IF(C138="","",TEXT(C138,"mmmm aa"))</f>
        <v/>
      </c>
      <c r="E138" s="71"/>
      <c r="J138" s="45" t="str">
        <f>IF(I138&lt;&gt;"",_xlfn.XLOOKUP(I138,Q:Q,N:N),"")</f>
        <v/>
      </c>
      <c r="S138" s="39"/>
      <c r="T138" s="39"/>
      <c r="CD138" s="38">
        <v>130</v>
      </c>
    </row>
    <row r="139" spans="3:82">
      <c r="C139" s="68"/>
      <c r="D139" s="69" t="str">
        <f t="shared" si="2"/>
        <v/>
      </c>
      <c r="E139" s="71"/>
      <c r="J139" s="45" t="str">
        <f>IF(I139&lt;&gt;"",_xlfn.XLOOKUP(I139,Q:Q,N:N),"")</f>
        <v/>
      </c>
      <c r="S139" s="39"/>
      <c r="T139" s="39"/>
      <c r="CD139" s="38">
        <v>131</v>
      </c>
    </row>
    <row r="140" spans="3:82">
      <c r="C140" s="68"/>
      <c r="D140" s="69" t="str">
        <f t="shared" si="2"/>
        <v/>
      </c>
      <c r="E140" s="71"/>
      <c r="J140" s="45" t="str">
        <f>IF(I140&lt;&gt;"",_xlfn.XLOOKUP(I140,Q:Q,N:N),"")</f>
        <v/>
      </c>
      <c r="S140" s="39"/>
      <c r="T140" s="39"/>
      <c r="CD140" s="38">
        <v>132</v>
      </c>
    </row>
    <row r="141" spans="3:82">
      <c r="C141" s="68"/>
      <c r="D141" s="69" t="str">
        <f t="shared" si="2"/>
        <v/>
      </c>
      <c r="E141" s="71"/>
      <c r="J141" s="45" t="str">
        <f>IF(I141&lt;&gt;"",_xlfn.XLOOKUP(I141,Q:Q,N:N),"")</f>
        <v/>
      </c>
      <c r="S141" s="39"/>
      <c r="T141" s="39"/>
      <c r="CD141" s="38">
        <v>133</v>
      </c>
    </row>
    <row r="142" spans="3:82">
      <c r="C142" s="68"/>
      <c r="D142" s="69" t="str">
        <f t="shared" si="2"/>
        <v/>
      </c>
      <c r="E142" s="71"/>
      <c r="J142" s="45" t="str">
        <f>IF(I142&lt;&gt;"",_xlfn.XLOOKUP(I142,Q:Q,N:N),"")</f>
        <v/>
      </c>
      <c r="S142" s="39"/>
      <c r="T142" s="39"/>
      <c r="CD142" s="38">
        <v>134</v>
      </c>
    </row>
    <row r="143" spans="3:82">
      <c r="C143" s="68"/>
      <c r="D143" s="69" t="str">
        <f t="shared" si="2"/>
        <v/>
      </c>
      <c r="E143" s="71"/>
      <c r="J143" s="45" t="str">
        <f>IF(I143&lt;&gt;"",_xlfn.XLOOKUP(I143,Q:Q,N:N),"")</f>
        <v/>
      </c>
      <c r="S143" s="39"/>
      <c r="T143" s="39"/>
      <c r="CD143" s="38">
        <v>135</v>
      </c>
    </row>
    <row r="144" spans="3:82">
      <c r="C144" s="68"/>
      <c r="D144" s="69" t="str">
        <f t="shared" si="2"/>
        <v/>
      </c>
      <c r="E144" s="71"/>
      <c r="J144" s="45" t="str">
        <f>IF(I144&lt;&gt;"",_xlfn.XLOOKUP(I144,Q:Q,N:N),"")</f>
        <v/>
      </c>
      <c r="S144" s="39"/>
      <c r="T144" s="39"/>
      <c r="CD144" s="38">
        <v>136</v>
      </c>
    </row>
    <row r="145" spans="3:82">
      <c r="C145" s="68"/>
      <c r="D145" s="69" t="str">
        <f t="shared" si="2"/>
        <v/>
      </c>
      <c r="E145" s="71"/>
      <c r="J145" s="45" t="str">
        <f>IF(I145&lt;&gt;"",_xlfn.XLOOKUP(I145,Q:Q,N:N),"")</f>
        <v/>
      </c>
      <c r="S145" s="39"/>
      <c r="T145" s="39"/>
      <c r="CD145" s="38">
        <v>137</v>
      </c>
    </row>
    <row r="146" spans="3:82">
      <c r="C146" s="68"/>
      <c r="D146" s="69" t="str">
        <f t="shared" si="2"/>
        <v/>
      </c>
      <c r="E146" s="71"/>
      <c r="J146" s="45" t="str">
        <f>IF(I146&lt;&gt;"",_xlfn.XLOOKUP(I146,Q:Q,N:N),"")</f>
        <v/>
      </c>
      <c r="S146" s="39"/>
      <c r="T146" s="39"/>
      <c r="CD146" s="38">
        <v>138</v>
      </c>
    </row>
    <row r="147" spans="3:82">
      <c r="C147" s="68"/>
      <c r="D147" s="69" t="str">
        <f t="shared" si="2"/>
        <v/>
      </c>
      <c r="E147" s="71"/>
      <c r="J147" s="45" t="str">
        <f>IF(I147&lt;&gt;"",_xlfn.XLOOKUP(I147,Q:Q,N:N),"")</f>
        <v/>
      </c>
      <c r="S147" s="39"/>
      <c r="T147" s="39"/>
      <c r="CD147" s="38">
        <v>139</v>
      </c>
    </row>
    <row r="148" spans="3:82">
      <c r="C148" s="68"/>
      <c r="D148" s="69" t="str">
        <f t="shared" si="2"/>
        <v/>
      </c>
      <c r="E148" s="71"/>
      <c r="J148" s="45" t="str">
        <f>IF(I148&lt;&gt;"",_xlfn.XLOOKUP(I148,Q:Q,N:N),"")</f>
        <v/>
      </c>
      <c r="S148" s="39"/>
      <c r="T148" s="39"/>
      <c r="CD148" s="38">
        <v>140</v>
      </c>
    </row>
    <row r="149" spans="3:82">
      <c r="C149" s="68"/>
      <c r="D149" s="69" t="str">
        <f t="shared" si="2"/>
        <v/>
      </c>
      <c r="E149" s="71"/>
      <c r="J149" s="45" t="str">
        <f>IF(I149&lt;&gt;"",_xlfn.XLOOKUP(I149,Q:Q,N:N),"")</f>
        <v/>
      </c>
      <c r="S149" s="39"/>
      <c r="T149" s="39"/>
      <c r="CD149" s="38">
        <v>141</v>
      </c>
    </row>
    <row r="150" spans="3:82">
      <c r="C150" s="68"/>
      <c r="D150" s="69" t="str">
        <f t="shared" si="2"/>
        <v/>
      </c>
      <c r="E150" s="71"/>
      <c r="J150" s="45" t="str">
        <f>IF(I150&lt;&gt;"",_xlfn.XLOOKUP(I150,Q:Q,N:N),"")</f>
        <v/>
      </c>
      <c r="S150" s="39"/>
      <c r="T150" s="39"/>
      <c r="CD150" s="38">
        <v>142</v>
      </c>
    </row>
    <row r="151" spans="3:82">
      <c r="C151" s="68"/>
      <c r="D151" s="69" t="str">
        <f t="shared" si="2"/>
        <v/>
      </c>
      <c r="E151" s="71"/>
      <c r="J151" s="45" t="str">
        <f>IF(I151&lt;&gt;"",_xlfn.XLOOKUP(I151,Q:Q,N:N),"")</f>
        <v/>
      </c>
      <c r="S151" s="39"/>
      <c r="T151" s="39"/>
      <c r="CD151" s="38">
        <v>143</v>
      </c>
    </row>
    <row r="152" spans="3:82">
      <c r="C152" s="68"/>
      <c r="D152" s="69" t="str">
        <f t="shared" si="2"/>
        <v/>
      </c>
      <c r="E152" s="71"/>
      <c r="J152" s="45" t="str">
        <f>IF(I152&lt;&gt;"",_xlfn.XLOOKUP(I152,Q:Q,N:N),"")</f>
        <v/>
      </c>
      <c r="S152" s="39"/>
      <c r="T152" s="39"/>
      <c r="CD152" s="38">
        <v>144</v>
      </c>
    </row>
    <row r="153" spans="3:82">
      <c r="C153" s="68"/>
      <c r="D153" s="69" t="str">
        <f t="shared" si="2"/>
        <v/>
      </c>
      <c r="E153" s="71"/>
      <c r="J153" s="45" t="str">
        <f>IF(I153&lt;&gt;"",_xlfn.XLOOKUP(I153,Q:Q,N:N),"")</f>
        <v/>
      </c>
      <c r="S153" s="39"/>
      <c r="T153" s="39"/>
      <c r="CD153" s="38">
        <v>145</v>
      </c>
    </row>
    <row r="154" spans="3:82">
      <c r="C154" s="68"/>
      <c r="D154" s="69" t="str">
        <f t="shared" si="2"/>
        <v/>
      </c>
      <c r="E154" s="71"/>
      <c r="J154" s="45" t="str">
        <f>IF(I154&lt;&gt;"",_xlfn.XLOOKUP(I154,Q:Q,N:N),"")</f>
        <v/>
      </c>
      <c r="S154" s="39"/>
      <c r="T154" s="39"/>
      <c r="CD154" s="38">
        <v>146</v>
      </c>
    </row>
    <row r="155" spans="3:82">
      <c r="C155" s="68"/>
      <c r="D155" s="69" t="str">
        <f t="shared" si="2"/>
        <v/>
      </c>
      <c r="E155" s="71"/>
      <c r="J155" s="45" t="str">
        <f>IF(I155&lt;&gt;"",_xlfn.XLOOKUP(I155,Q:Q,N:N),"")</f>
        <v/>
      </c>
      <c r="S155" s="39"/>
      <c r="T155" s="39"/>
      <c r="CD155" s="38">
        <v>147</v>
      </c>
    </row>
    <row r="156" spans="3:82">
      <c r="C156" s="68"/>
      <c r="D156" s="69" t="str">
        <f t="shared" si="2"/>
        <v/>
      </c>
      <c r="E156" s="71"/>
      <c r="J156" s="45" t="str">
        <f>IF(I156&lt;&gt;"",_xlfn.XLOOKUP(I156,Q:Q,N:N),"")</f>
        <v/>
      </c>
      <c r="S156" s="39"/>
      <c r="T156" s="39"/>
      <c r="CD156" s="38">
        <v>148</v>
      </c>
    </row>
    <row r="157" spans="3:82">
      <c r="C157" s="68"/>
      <c r="D157" s="69" t="str">
        <f t="shared" si="2"/>
        <v/>
      </c>
      <c r="E157" s="71"/>
      <c r="J157" s="45" t="str">
        <f>IF(I157&lt;&gt;"",_xlfn.XLOOKUP(I157,Q:Q,N:N),"")</f>
        <v/>
      </c>
      <c r="S157" s="39"/>
      <c r="T157" s="39"/>
      <c r="CD157" s="38">
        <v>149</v>
      </c>
    </row>
    <row r="158" spans="3:82">
      <c r="C158" s="68"/>
      <c r="D158" s="69" t="str">
        <f t="shared" si="2"/>
        <v/>
      </c>
      <c r="E158" s="71"/>
      <c r="J158" s="45" t="str">
        <f>IF(I158&lt;&gt;"",_xlfn.XLOOKUP(I158,Q:Q,N:N),"")</f>
        <v/>
      </c>
      <c r="S158" s="39"/>
      <c r="T158" s="39"/>
      <c r="CD158" s="38">
        <v>150</v>
      </c>
    </row>
    <row r="159" spans="3:82">
      <c r="C159" s="68"/>
      <c r="D159" s="69" t="str">
        <f t="shared" si="2"/>
        <v/>
      </c>
      <c r="E159" s="71"/>
      <c r="J159" s="45" t="str">
        <f>IF(I159&lt;&gt;"",_xlfn.XLOOKUP(I159,Q:Q,N:N),"")</f>
        <v/>
      </c>
      <c r="S159" s="39"/>
      <c r="T159" s="39"/>
      <c r="CD159" s="38">
        <v>151</v>
      </c>
    </row>
    <row r="160" spans="3:82">
      <c r="C160" s="68"/>
      <c r="D160" s="69" t="str">
        <f t="shared" si="2"/>
        <v/>
      </c>
      <c r="E160" s="71"/>
      <c r="J160" s="45" t="str">
        <f>IF(I160&lt;&gt;"",_xlfn.XLOOKUP(I160,Q:Q,N:N),"")</f>
        <v/>
      </c>
      <c r="S160" s="39"/>
      <c r="T160" s="39"/>
      <c r="CD160" s="38">
        <v>152</v>
      </c>
    </row>
    <row r="161" spans="3:82">
      <c r="C161" s="68"/>
      <c r="D161" s="69" t="str">
        <f t="shared" si="2"/>
        <v/>
      </c>
      <c r="E161" s="71"/>
      <c r="J161" s="45" t="str">
        <f>IF(I161&lt;&gt;"",_xlfn.XLOOKUP(I161,Q:Q,N:N),"")</f>
        <v/>
      </c>
      <c r="S161" s="39"/>
      <c r="T161" s="39"/>
      <c r="CD161" s="38">
        <v>153</v>
      </c>
    </row>
    <row r="162" spans="3:82">
      <c r="C162" s="68"/>
      <c r="D162" s="69" t="str">
        <f t="shared" si="2"/>
        <v/>
      </c>
      <c r="E162" s="71"/>
      <c r="J162" s="45" t="str">
        <f>IF(I162&lt;&gt;"",_xlfn.XLOOKUP(I162,Q:Q,N:N),"")</f>
        <v/>
      </c>
      <c r="S162" s="39"/>
      <c r="T162" s="39"/>
      <c r="CD162" s="38">
        <v>154</v>
      </c>
    </row>
    <row r="163" spans="3:82">
      <c r="C163" s="68"/>
      <c r="D163" s="69" t="str">
        <f t="shared" si="2"/>
        <v/>
      </c>
      <c r="E163" s="71"/>
      <c r="J163" s="45" t="str">
        <f>IF(I163&lt;&gt;"",_xlfn.XLOOKUP(I163,Q:Q,N:N),"")</f>
        <v/>
      </c>
      <c r="S163" s="39"/>
      <c r="T163" s="39"/>
      <c r="CD163" s="38">
        <v>155</v>
      </c>
    </row>
    <row r="164" spans="3:82">
      <c r="C164" s="68"/>
      <c r="D164" s="69" t="str">
        <f t="shared" si="2"/>
        <v/>
      </c>
      <c r="E164" s="71"/>
      <c r="J164" s="45" t="str">
        <f>IF(I164&lt;&gt;"",_xlfn.XLOOKUP(I164,Q:Q,N:N),"")</f>
        <v/>
      </c>
      <c r="S164" s="39"/>
      <c r="T164" s="39"/>
      <c r="CD164" s="38">
        <v>156</v>
      </c>
    </row>
    <row r="165" spans="3:82">
      <c r="C165" s="68"/>
      <c r="D165" s="69" t="str">
        <f t="shared" si="2"/>
        <v/>
      </c>
      <c r="E165" s="71"/>
      <c r="J165" s="45" t="str">
        <f>IF(I165&lt;&gt;"",_xlfn.XLOOKUP(I165,Q:Q,N:N),"")</f>
        <v/>
      </c>
      <c r="S165" s="39"/>
      <c r="T165" s="39"/>
      <c r="CD165" s="38">
        <v>157</v>
      </c>
    </row>
    <row r="166" spans="3:82">
      <c r="C166" s="68"/>
      <c r="D166" s="69" t="str">
        <f t="shared" si="2"/>
        <v/>
      </c>
      <c r="E166" s="71"/>
      <c r="J166" s="45" t="str">
        <f>IF(I166&lt;&gt;"",_xlfn.XLOOKUP(I166,Q:Q,N:N),"")</f>
        <v/>
      </c>
      <c r="S166" s="39"/>
      <c r="T166" s="39"/>
      <c r="CD166" s="38">
        <v>158</v>
      </c>
    </row>
    <row r="167" spans="3:82">
      <c r="C167" s="68"/>
      <c r="D167" s="69" t="str">
        <f t="shared" si="2"/>
        <v/>
      </c>
      <c r="E167" s="71"/>
      <c r="J167" s="45" t="str">
        <f>IF(I167&lt;&gt;"",_xlfn.XLOOKUP(I167,Q:Q,N:N),"")</f>
        <v/>
      </c>
      <c r="S167" s="39"/>
      <c r="T167" s="39"/>
      <c r="CD167" s="38">
        <v>159</v>
      </c>
    </row>
    <row r="168" spans="3:82">
      <c r="C168" s="68"/>
      <c r="D168" s="69" t="str">
        <f t="shared" si="2"/>
        <v/>
      </c>
      <c r="E168" s="71"/>
      <c r="J168" s="45" t="str">
        <f>IF(I168&lt;&gt;"",_xlfn.XLOOKUP(I168,Q:Q,N:N),"")</f>
        <v/>
      </c>
      <c r="S168" s="39"/>
      <c r="T168" s="39"/>
      <c r="CD168" s="38">
        <v>160</v>
      </c>
    </row>
    <row r="169" spans="3:82">
      <c r="C169" s="68"/>
      <c r="D169" s="69" t="str">
        <f t="shared" si="2"/>
        <v/>
      </c>
      <c r="E169" s="71"/>
      <c r="J169" s="45" t="str">
        <f>IF(I169&lt;&gt;"",_xlfn.XLOOKUP(I169,Q:Q,N:N),"")</f>
        <v/>
      </c>
      <c r="S169" s="39"/>
      <c r="T169" s="39"/>
      <c r="CD169" s="38">
        <v>161</v>
      </c>
    </row>
    <row r="170" spans="3:82">
      <c r="C170" s="68"/>
      <c r="D170" s="69" t="str">
        <f t="shared" si="2"/>
        <v/>
      </c>
      <c r="E170" s="71"/>
      <c r="J170" s="45" t="str">
        <f>IF(I170&lt;&gt;"",_xlfn.XLOOKUP(I170,Q:Q,N:N),"")</f>
        <v/>
      </c>
      <c r="S170" s="39"/>
      <c r="T170" s="39"/>
      <c r="CD170" s="38">
        <v>162</v>
      </c>
    </row>
    <row r="171" spans="3:82">
      <c r="C171" s="68"/>
      <c r="D171" s="69" t="str">
        <f t="shared" si="2"/>
        <v/>
      </c>
      <c r="E171" s="71"/>
      <c r="J171" s="45" t="str">
        <f>IF(I171&lt;&gt;"",_xlfn.XLOOKUP(I171,Q:Q,N:N),"")</f>
        <v/>
      </c>
      <c r="S171" s="39"/>
      <c r="T171" s="39"/>
      <c r="CD171" s="38">
        <v>163</v>
      </c>
    </row>
    <row r="172" spans="3:82">
      <c r="C172" s="68"/>
      <c r="D172" s="69" t="str">
        <f t="shared" si="2"/>
        <v/>
      </c>
      <c r="E172" s="71"/>
      <c r="J172" s="45" t="str">
        <f>IF(I172&lt;&gt;"",_xlfn.XLOOKUP(I172,Q:Q,N:N),"")</f>
        <v/>
      </c>
      <c r="S172" s="39"/>
      <c r="T172" s="39"/>
      <c r="CD172" s="38">
        <v>164</v>
      </c>
    </row>
    <row r="173" spans="3:82">
      <c r="C173" s="68"/>
      <c r="D173" s="69" t="str">
        <f t="shared" si="2"/>
        <v/>
      </c>
      <c r="E173" s="71"/>
      <c r="J173" s="45" t="str">
        <f>IF(I173&lt;&gt;"",_xlfn.XLOOKUP(I173,Q:Q,N:N),"")</f>
        <v/>
      </c>
      <c r="S173" s="39"/>
      <c r="T173" s="39"/>
      <c r="CD173" s="38">
        <v>165</v>
      </c>
    </row>
    <row r="174" spans="3:82">
      <c r="C174" s="68"/>
      <c r="D174" s="69" t="str">
        <f t="shared" si="2"/>
        <v/>
      </c>
      <c r="E174" s="71"/>
      <c r="J174" s="45" t="str">
        <f>IF(I174&lt;&gt;"",_xlfn.XLOOKUP(I174,Q:Q,N:N),"")</f>
        <v/>
      </c>
      <c r="S174" s="39"/>
      <c r="T174" s="39"/>
      <c r="CD174" s="38">
        <v>166</v>
      </c>
    </row>
    <row r="175" spans="3:82">
      <c r="C175" s="68"/>
      <c r="D175" s="69" t="str">
        <f t="shared" si="2"/>
        <v/>
      </c>
      <c r="E175" s="71"/>
      <c r="J175" s="45" t="str">
        <f>IF(I175&lt;&gt;"",_xlfn.XLOOKUP(I175,Q:Q,N:N),"")</f>
        <v/>
      </c>
      <c r="S175" s="39"/>
      <c r="T175" s="39"/>
      <c r="CD175" s="38">
        <v>167</v>
      </c>
    </row>
    <row r="176" spans="3:82">
      <c r="C176" s="68"/>
      <c r="D176" s="69" t="str">
        <f t="shared" si="2"/>
        <v/>
      </c>
      <c r="E176" s="71"/>
      <c r="J176" s="45" t="str">
        <f>IF(I176&lt;&gt;"",_xlfn.XLOOKUP(I176,Q:Q,N:N),"")</f>
        <v/>
      </c>
      <c r="S176" s="39"/>
      <c r="T176" s="39"/>
      <c r="CD176" s="38">
        <v>168</v>
      </c>
    </row>
    <row r="177" spans="3:82">
      <c r="C177" s="68"/>
      <c r="D177" s="69" t="str">
        <f t="shared" si="2"/>
        <v/>
      </c>
      <c r="E177" s="71"/>
      <c r="J177" s="45" t="str">
        <f>IF(I177&lt;&gt;"",_xlfn.XLOOKUP(I177,Q:Q,N:N),"")</f>
        <v/>
      </c>
      <c r="S177" s="39"/>
      <c r="T177" s="39"/>
      <c r="CD177" s="38">
        <v>169</v>
      </c>
    </row>
    <row r="178" spans="3:82">
      <c r="C178" s="68"/>
      <c r="D178" s="69" t="str">
        <f t="shared" si="2"/>
        <v/>
      </c>
      <c r="E178" s="71"/>
      <c r="J178" s="45" t="str">
        <f>IF(I178&lt;&gt;"",_xlfn.XLOOKUP(I178,Q:Q,N:N),"")</f>
        <v/>
      </c>
      <c r="S178" s="39"/>
      <c r="T178" s="39"/>
      <c r="CD178" s="38">
        <v>170</v>
      </c>
    </row>
    <row r="179" spans="3:82">
      <c r="C179" s="68"/>
      <c r="D179" s="69" t="str">
        <f t="shared" si="2"/>
        <v/>
      </c>
      <c r="E179" s="71"/>
      <c r="J179" s="45" t="str">
        <f>IF(I179&lt;&gt;"",_xlfn.XLOOKUP(I179,Q:Q,N:N),"")</f>
        <v/>
      </c>
      <c r="S179" s="39"/>
      <c r="T179" s="39"/>
      <c r="CD179" s="38">
        <v>171</v>
      </c>
    </row>
    <row r="180" spans="3:82">
      <c r="C180" s="68"/>
      <c r="D180" s="69" t="str">
        <f t="shared" si="2"/>
        <v/>
      </c>
      <c r="E180" s="71"/>
      <c r="J180" s="45" t="str">
        <f>IF(I180&lt;&gt;"",_xlfn.XLOOKUP(I180,Q:Q,N:N),"")</f>
        <v/>
      </c>
      <c r="S180" s="39"/>
      <c r="T180" s="39"/>
      <c r="CD180" s="38">
        <v>172</v>
      </c>
    </row>
    <row r="181" spans="3:82">
      <c r="C181" s="68"/>
      <c r="D181" s="69" t="str">
        <f t="shared" si="2"/>
        <v/>
      </c>
      <c r="E181" s="71"/>
      <c r="J181" s="45" t="str">
        <f>IF(I181&lt;&gt;"",_xlfn.XLOOKUP(I181,Q:Q,N:N),"")</f>
        <v/>
      </c>
      <c r="S181" s="39"/>
      <c r="T181" s="39"/>
      <c r="CD181" s="38">
        <v>173</v>
      </c>
    </row>
    <row r="182" spans="3:82">
      <c r="C182" s="68"/>
      <c r="D182" s="69" t="str">
        <f t="shared" si="2"/>
        <v/>
      </c>
      <c r="E182" s="71"/>
      <c r="J182" s="45" t="str">
        <f>IF(I182&lt;&gt;"",_xlfn.XLOOKUP(I182,Q:Q,N:N),"")</f>
        <v/>
      </c>
      <c r="S182" s="39"/>
      <c r="T182" s="39"/>
      <c r="CD182" s="38">
        <v>174</v>
      </c>
    </row>
    <row r="183" spans="3:82">
      <c r="C183" s="68"/>
      <c r="D183" s="69" t="str">
        <f t="shared" si="2"/>
        <v/>
      </c>
      <c r="E183" s="71"/>
      <c r="J183" s="45" t="str">
        <f>IF(I183&lt;&gt;"",_xlfn.XLOOKUP(I183,Q:Q,N:N),"")</f>
        <v/>
      </c>
      <c r="S183" s="39"/>
      <c r="T183" s="39"/>
      <c r="CD183" s="38">
        <v>175</v>
      </c>
    </row>
    <row r="184" spans="3:82">
      <c r="C184" s="68"/>
      <c r="D184" s="69" t="str">
        <f t="shared" si="2"/>
        <v/>
      </c>
      <c r="E184" s="71"/>
      <c r="J184" s="45" t="str">
        <f>IF(I184&lt;&gt;"",_xlfn.XLOOKUP(I184,Q:Q,N:N),"")</f>
        <v/>
      </c>
      <c r="S184" s="39"/>
      <c r="T184" s="39"/>
      <c r="CD184" s="38">
        <v>176</v>
      </c>
    </row>
    <row r="185" spans="3:82">
      <c r="C185" s="68"/>
      <c r="D185" s="69" t="str">
        <f t="shared" si="2"/>
        <v/>
      </c>
      <c r="E185" s="71"/>
      <c r="J185" s="45" t="str">
        <f>IF(I185&lt;&gt;"",_xlfn.XLOOKUP(I185,Q:Q,N:N),"")</f>
        <v/>
      </c>
      <c r="S185" s="39"/>
      <c r="T185" s="39"/>
      <c r="CD185" s="38">
        <v>177</v>
      </c>
    </row>
    <row r="186" spans="3:82">
      <c r="C186" s="68"/>
      <c r="D186" s="69" t="str">
        <f t="shared" si="2"/>
        <v/>
      </c>
      <c r="E186" s="71"/>
      <c r="J186" s="45" t="str">
        <f>IF(I186&lt;&gt;"",_xlfn.XLOOKUP(I186,Q:Q,N:N),"")</f>
        <v/>
      </c>
      <c r="S186" s="39"/>
      <c r="T186" s="39"/>
      <c r="CD186" s="38">
        <v>178</v>
      </c>
    </row>
    <row r="187" spans="3:82">
      <c r="C187" s="68"/>
      <c r="D187" s="69" t="str">
        <f t="shared" si="2"/>
        <v/>
      </c>
      <c r="E187" s="71"/>
      <c r="J187" s="45" t="str">
        <f>IF(I187&lt;&gt;"",_xlfn.XLOOKUP(I187,Q:Q,N:N),"")</f>
        <v/>
      </c>
      <c r="S187" s="39"/>
      <c r="T187" s="39"/>
      <c r="CD187" s="38">
        <v>179</v>
      </c>
    </row>
    <row r="188" spans="3:82">
      <c r="C188" s="68"/>
      <c r="D188" s="69" t="str">
        <f t="shared" si="2"/>
        <v/>
      </c>
      <c r="E188" s="71"/>
      <c r="J188" s="45" t="str">
        <f>IF(I188&lt;&gt;"",_xlfn.XLOOKUP(I188,Q:Q,N:N),"")</f>
        <v/>
      </c>
      <c r="S188" s="39"/>
      <c r="T188" s="39"/>
      <c r="CD188" s="38">
        <v>180</v>
      </c>
    </row>
    <row r="189" spans="3:82">
      <c r="C189" s="68"/>
      <c r="D189" s="69" t="str">
        <f t="shared" si="2"/>
        <v/>
      </c>
      <c r="E189" s="71"/>
      <c r="J189" s="45" t="str">
        <f>IF(I189&lt;&gt;"",_xlfn.XLOOKUP(I189,Q:Q,N:N),"")</f>
        <v/>
      </c>
      <c r="S189" s="39"/>
      <c r="T189" s="39"/>
      <c r="CD189" s="38">
        <v>181</v>
      </c>
    </row>
    <row r="190" spans="3:82">
      <c r="C190" s="68"/>
      <c r="D190" s="69" t="str">
        <f t="shared" si="2"/>
        <v/>
      </c>
      <c r="E190" s="71"/>
      <c r="J190" s="45" t="str">
        <f>IF(I190&lt;&gt;"",_xlfn.XLOOKUP(I190,Q:Q,N:N),"")</f>
        <v/>
      </c>
      <c r="S190" s="39"/>
      <c r="T190" s="39"/>
      <c r="CD190" s="38">
        <v>182</v>
      </c>
    </row>
    <row r="191" spans="3:82">
      <c r="C191" s="68"/>
      <c r="D191" s="69" t="str">
        <f t="shared" si="2"/>
        <v/>
      </c>
      <c r="E191" s="71"/>
      <c r="J191" s="45" t="str">
        <f>IF(I191&lt;&gt;"",_xlfn.XLOOKUP(I191,Q:Q,N:N),"")</f>
        <v/>
      </c>
      <c r="S191" s="39"/>
      <c r="T191" s="39"/>
      <c r="CD191" s="38">
        <v>183</v>
      </c>
    </row>
    <row r="192" spans="3:82">
      <c r="C192" s="68"/>
      <c r="D192" s="69" t="str">
        <f t="shared" si="2"/>
        <v/>
      </c>
      <c r="E192" s="71"/>
      <c r="J192" s="45" t="str">
        <f>IF(I192&lt;&gt;"",_xlfn.XLOOKUP(I192,Q:Q,N:N),"")</f>
        <v/>
      </c>
      <c r="S192" s="39"/>
      <c r="T192" s="39"/>
      <c r="CD192" s="38">
        <v>184</v>
      </c>
    </row>
    <row r="193" spans="3:82">
      <c r="C193" s="68"/>
      <c r="D193" s="69" t="str">
        <f t="shared" si="2"/>
        <v/>
      </c>
      <c r="E193" s="71"/>
      <c r="J193" s="45" t="str">
        <f>IF(I193&lt;&gt;"",_xlfn.XLOOKUP(I193,Q:Q,N:N),"")</f>
        <v/>
      </c>
      <c r="S193" s="39"/>
      <c r="T193" s="39"/>
      <c r="CD193" s="38">
        <v>185</v>
      </c>
    </row>
    <row r="194" spans="3:82">
      <c r="C194" s="68"/>
      <c r="D194" s="69" t="str">
        <f t="shared" si="2"/>
        <v/>
      </c>
      <c r="E194" s="71"/>
      <c r="J194" s="45" t="str">
        <f>IF(I194&lt;&gt;"",_xlfn.XLOOKUP(I194,Q:Q,N:N),"")</f>
        <v/>
      </c>
      <c r="S194" s="39"/>
      <c r="T194" s="39"/>
      <c r="CD194" s="38">
        <v>186</v>
      </c>
    </row>
    <row r="195" spans="3:82">
      <c r="C195" s="68"/>
      <c r="D195" s="69" t="str">
        <f t="shared" si="2"/>
        <v/>
      </c>
      <c r="E195" s="71"/>
      <c r="J195" s="45" t="str">
        <f>IF(I195&lt;&gt;"",_xlfn.XLOOKUP(I195,Q:Q,N:N),"")</f>
        <v/>
      </c>
      <c r="S195" s="39"/>
      <c r="T195" s="39"/>
      <c r="CD195" s="38">
        <v>187</v>
      </c>
    </row>
    <row r="196" spans="3:82">
      <c r="C196" s="68"/>
      <c r="D196" s="69" t="str">
        <f t="shared" si="2"/>
        <v/>
      </c>
      <c r="E196" s="71"/>
      <c r="J196" s="45" t="str">
        <f>IF(I196&lt;&gt;"",_xlfn.XLOOKUP(I196,Q:Q,N:N),"")</f>
        <v/>
      </c>
      <c r="S196" s="39"/>
      <c r="T196" s="39"/>
      <c r="CD196" s="38">
        <v>188</v>
      </c>
    </row>
    <row r="197" spans="3:82">
      <c r="C197" s="68"/>
      <c r="D197" s="69" t="str">
        <f t="shared" si="2"/>
        <v/>
      </c>
      <c r="E197" s="71"/>
      <c r="J197" s="45" t="str">
        <f>IF(I197&lt;&gt;"",_xlfn.XLOOKUP(I197,Q:Q,N:N),"")</f>
        <v/>
      </c>
      <c r="S197" s="39"/>
      <c r="T197" s="39"/>
      <c r="CD197" s="38">
        <v>189</v>
      </c>
    </row>
    <row r="198" spans="3:82">
      <c r="C198" s="68"/>
      <c r="D198" s="69" t="str">
        <f t="shared" si="2"/>
        <v/>
      </c>
      <c r="E198" s="71"/>
      <c r="J198" s="45" t="str">
        <f>IF(I198&lt;&gt;"",_xlfn.XLOOKUP(I198,Q:Q,N:N),"")</f>
        <v/>
      </c>
      <c r="S198" s="39"/>
      <c r="T198" s="39"/>
      <c r="CD198" s="38">
        <v>190</v>
      </c>
    </row>
    <row r="199" spans="3:82">
      <c r="C199" s="68"/>
      <c r="D199" s="69" t="str">
        <f t="shared" si="2"/>
        <v/>
      </c>
      <c r="E199" s="71"/>
      <c r="J199" s="45" t="str">
        <f>IF(I199&lt;&gt;"",_xlfn.XLOOKUP(I199,Q:Q,N:N),"")</f>
        <v/>
      </c>
      <c r="S199" s="39"/>
      <c r="T199" s="39"/>
      <c r="CD199" s="38">
        <v>191</v>
      </c>
    </row>
    <row r="200" spans="3:82">
      <c r="C200" s="68"/>
      <c r="D200" s="69" t="str">
        <f t="shared" si="2"/>
        <v/>
      </c>
      <c r="E200" s="71"/>
      <c r="J200" s="45" t="str">
        <f>IF(I200&lt;&gt;"",_xlfn.XLOOKUP(I200,Q:Q,N:N),"")</f>
        <v/>
      </c>
      <c r="S200" s="39"/>
      <c r="T200" s="39"/>
      <c r="CD200" s="38">
        <v>192</v>
      </c>
    </row>
    <row r="201" spans="3:82">
      <c r="C201" s="68"/>
      <c r="D201" s="69" t="str">
        <f t="shared" si="2"/>
        <v/>
      </c>
      <c r="E201" s="71"/>
      <c r="J201" s="45" t="str">
        <f>IF(I201&lt;&gt;"",_xlfn.XLOOKUP(I201,Q:Q,N:N),"")</f>
        <v/>
      </c>
      <c r="S201" s="39"/>
      <c r="T201" s="39"/>
      <c r="CD201" s="38">
        <v>193</v>
      </c>
    </row>
    <row r="202" spans="3:82">
      <c r="C202" s="68"/>
      <c r="D202" s="69" t="str">
        <f t="shared" ref="D202:D265" si="3">IF(C202="","",TEXT(C202,"mmmm aa"))</f>
        <v/>
      </c>
      <c r="E202" s="71"/>
      <c r="J202" s="45" t="str">
        <f>IF(I202&lt;&gt;"",_xlfn.XLOOKUP(I202,Q:Q,N:N),"")</f>
        <v/>
      </c>
      <c r="S202" s="39"/>
      <c r="T202" s="39"/>
      <c r="CD202" s="38">
        <v>194</v>
      </c>
    </row>
    <row r="203" spans="3:82">
      <c r="C203" s="68"/>
      <c r="D203" s="69" t="str">
        <f t="shared" si="3"/>
        <v/>
      </c>
      <c r="E203" s="71"/>
      <c r="J203" s="45" t="str">
        <f>IF(I203&lt;&gt;"",_xlfn.XLOOKUP(I203,Q:Q,N:N),"")</f>
        <v/>
      </c>
      <c r="S203" s="39"/>
      <c r="T203" s="39"/>
      <c r="CD203" s="38">
        <v>195</v>
      </c>
    </row>
    <row r="204" spans="3:82">
      <c r="C204" s="68"/>
      <c r="D204" s="69" t="str">
        <f t="shared" si="3"/>
        <v/>
      </c>
      <c r="E204" s="71"/>
      <c r="J204" s="45" t="str">
        <f>IF(I204&lt;&gt;"",_xlfn.XLOOKUP(I204,Q:Q,N:N),"")</f>
        <v/>
      </c>
      <c r="S204" s="39"/>
      <c r="T204" s="39"/>
      <c r="CD204" s="38">
        <v>196</v>
      </c>
    </row>
    <row r="205" spans="3:82">
      <c r="C205" s="68"/>
      <c r="D205" s="69" t="str">
        <f t="shared" si="3"/>
        <v/>
      </c>
      <c r="E205" s="71"/>
      <c r="J205" s="45" t="str">
        <f>IF(I205&lt;&gt;"",_xlfn.XLOOKUP(I205,Q:Q,N:N),"")</f>
        <v/>
      </c>
      <c r="S205" s="39"/>
      <c r="T205" s="39"/>
      <c r="CD205" s="38">
        <v>197</v>
      </c>
    </row>
    <row r="206" spans="3:82">
      <c r="C206" s="68"/>
      <c r="D206" s="69" t="str">
        <f t="shared" si="3"/>
        <v/>
      </c>
      <c r="E206" s="71"/>
      <c r="J206" s="45" t="str">
        <f>IF(I206&lt;&gt;"",_xlfn.XLOOKUP(I206,Q:Q,N:N),"")</f>
        <v/>
      </c>
      <c r="S206" s="39"/>
      <c r="T206" s="39"/>
      <c r="CD206" s="38">
        <v>198</v>
      </c>
    </row>
    <row r="207" spans="3:82">
      <c r="C207" s="68"/>
      <c r="D207" s="69" t="str">
        <f t="shared" si="3"/>
        <v/>
      </c>
      <c r="E207" s="71"/>
      <c r="J207" s="45" t="str">
        <f>IF(I207&lt;&gt;"",_xlfn.XLOOKUP(I207,Q:Q,N:N),"")</f>
        <v/>
      </c>
      <c r="S207" s="39"/>
      <c r="T207" s="39"/>
      <c r="CD207" s="38">
        <v>199</v>
      </c>
    </row>
    <row r="208" spans="3:82">
      <c r="C208" s="68"/>
      <c r="D208" s="69" t="str">
        <f t="shared" si="3"/>
        <v/>
      </c>
      <c r="E208" s="71"/>
      <c r="J208" s="45" t="str">
        <f>IF(I208&lt;&gt;"",_xlfn.XLOOKUP(I208,Q:Q,N:N),"")</f>
        <v/>
      </c>
      <c r="S208" s="39"/>
      <c r="T208" s="39"/>
      <c r="CD208" s="38">
        <v>200</v>
      </c>
    </row>
    <row r="209" spans="3:82">
      <c r="C209" s="68"/>
      <c r="D209" s="69" t="str">
        <f t="shared" si="3"/>
        <v/>
      </c>
      <c r="E209" s="71"/>
      <c r="J209" s="45" t="str">
        <f>IF(I209&lt;&gt;"",_xlfn.XLOOKUP(I209,Q:Q,N:N),"")</f>
        <v/>
      </c>
      <c r="S209" s="39"/>
      <c r="T209" s="39"/>
      <c r="CD209" s="38">
        <v>201</v>
      </c>
    </row>
    <row r="210" spans="3:82">
      <c r="C210" s="68"/>
      <c r="D210" s="69" t="str">
        <f t="shared" si="3"/>
        <v/>
      </c>
      <c r="E210" s="71"/>
      <c r="J210" s="45" t="str">
        <f>IF(I210&lt;&gt;"",_xlfn.XLOOKUP(I210,Q:Q,N:N),"")</f>
        <v/>
      </c>
      <c r="S210" s="39"/>
      <c r="T210" s="39"/>
      <c r="CD210" s="38">
        <v>202</v>
      </c>
    </row>
    <row r="211" spans="3:82">
      <c r="C211" s="68"/>
      <c r="D211" s="69" t="str">
        <f t="shared" si="3"/>
        <v/>
      </c>
      <c r="E211" s="71"/>
      <c r="J211" s="45" t="str">
        <f>IF(I211&lt;&gt;"",_xlfn.XLOOKUP(I211,Q:Q,N:N),"")</f>
        <v/>
      </c>
      <c r="S211" s="39"/>
      <c r="T211" s="39"/>
      <c r="CD211" s="38">
        <v>203</v>
      </c>
    </row>
    <row r="212" spans="3:82">
      <c r="C212" s="68"/>
      <c r="D212" s="69" t="str">
        <f t="shared" si="3"/>
        <v/>
      </c>
      <c r="E212" s="71"/>
      <c r="J212" s="45" t="str">
        <f>IF(I212&lt;&gt;"",_xlfn.XLOOKUP(I212,Q:Q,N:N),"")</f>
        <v/>
      </c>
      <c r="S212" s="39"/>
      <c r="T212" s="39"/>
      <c r="CD212" s="38">
        <v>204</v>
      </c>
    </row>
    <row r="213" spans="3:82">
      <c r="C213" s="68"/>
      <c r="D213" s="69" t="str">
        <f t="shared" si="3"/>
        <v/>
      </c>
      <c r="E213" s="71"/>
      <c r="J213" s="45" t="str">
        <f>IF(I213&lt;&gt;"",_xlfn.XLOOKUP(I213,Q:Q,N:N),"")</f>
        <v/>
      </c>
      <c r="S213" s="39"/>
      <c r="T213" s="39"/>
      <c r="CD213" s="38">
        <v>205</v>
      </c>
    </row>
    <row r="214" spans="3:82">
      <c r="C214" s="68"/>
      <c r="D214" s="69" t="str">
        <f t="shared" si="3"/>
        <v/>
      </c>
      <c r="E214" s="71"/>
      <c r="J214" s="45" t="str">
        <f>IF(I214&lt;&gt;"",_xlfn.XLOOKUP(I214,Q:Q,N:N),"")</f>
        <v/>
      </c>
      <c r="S214" s="39"/>
      <c r="T214" s="39"/>
      <c r="CD214" s="38">
        <v>206</v>
      </c>
    </row>
    <row r="215" spans="3:82">
      <c r="C215" s="68"/>
      <c r="D215" s="69" t="str">
        <f t="shared" si="3"/>
        <v/>
      </c>
      <c r="E215" s="71"/>
      <c r="J215" s="45" t="str">
        <f>IF(I215&lt;&gt;"",_xlfn.XLOOKUP(I215,Q:Q,N:N),"")</f>
        <v/>
      </c>
      <c r="S215" s="39"/>
      <c r="T215" s="39"/>
      <c r="CD215" s="38">
        <v>207</v>
      </c>
    </row>
    <row r="216" spans="3:82">
      <c r="C216" s="68"/>
      <c r="D216" s="69" t="str">
        <f t="shared" si="3"/>
        <v/>
      </c>
      <c r="E216" s="71"/>
      <c r="J216" s="45" t="str">
        <f>IF(I216&lt;&gt;"",_xlfn.XLOOKUP(I216,Q:Q,N:N),"")</f>
        <v/>
      </c>
      <c r="S216" s="39"/>
      <c r="T216" s="39"/>
      <c r="CD216" s="38">
        <v>208</v>
      </c>
    </row>
    <row r="217" spans="3:82">
      <c r="C217" s="68"/>
      <c r="D217" s="69" t="str">
        <f t="shared" si="3"/>
        <v/>
      </c>
      <c r="E217" s="71"/>
      <c r="J217" s="45" t="str">
        <f>IF(I217&lt;&gt;"",_xlfn.XLOOKUP(I217,Q:Q,N:N),"")</f>
        <v/>
      </c>
      <c r="S217" s="39"/>
      <c r="T217" s="39"/>
      <c r="CD217" s="38">
        <v>209</v>
      </c>
    </row>
    <row r="218" spans="3:82">
      <c r="C218" s="68"/>
      <c r="D218" s="69" t="str">
        <f t="shared" si="3"/>
        <v/>
      </c>
      <c r="E218" s="71"/>
      <c r="J218" s="45" t="str">
        <f>IF(I218&lt;&gt;"",_xlfn.XLOOKUP(I218,Q:Q,N:N),"")</f>
        <v/>
      </c>
      <c r="S218" s="39"/>
      <c r="T218" s="39"/>
      <c r="CD218" s="38">
        <v>210</v>
      </c>
    </row>
    <row r="219" spans="3:82">
      <c r="C219" s="68"/>
      <c r="D219" s="69" t="str">
        <f t="shared" si="3"/>
        <v/>
      </c>
      <c r="E219" s="71"/>
      <c r="J219" s="45" t="str">
        <f>IF(I219&lt;&gt;"",_xlfn.XLOOKUP(I219,Q:Q,N:N),"")</f>
        <v/>
      </c>
      <c r="S219" s="39"/>
      <c r="T219" s="39"/>
      <c r="CD219" s="38">
        <v>211</v>
      </c>
    </row>
    <row r="220" spans="3:82">
      <c r="C220" s="68"/>
      <c r="D220" s="69" t="str">
        <f t="shared" si="3"/>
        <v/>
      </c>
      <c r="E220" s="71"/>
      <c r="J220" s="45" t="str">
        <f>IF(I220&lt;&gt;"",_xlfn.XLOOKUP(I220,Q:Q,N:N),"")</f>
        <v/>
      </c>
      <c r="S220" s="39"/>
      <c r="T220" s="39"/>
      <c r="CD220" s="38">
        <v>212</v>
      </c>
    </row>
    <row r="221" spans="3:82">
      <c r="C221" s="68"/>
      <c r="D221" s="69" t="str">
        <f t="shared" si="3"/>
        <v/>
      </c>
      <c r="E221" s="71"/>
      <c r="J221" s="45" t="str">
        <f>IF(I221&lt;&gt;"",_xlfn.XLOOKUP(I221,Q:Q,N:N),"")</f>
        <v/>
      </c>
      <c r="S221" s="39"/>
      <c r="T221" s="39"/>
      <c r="CD221" s="38">
        <v>213</v>
      </c>
    </row>
    <row r="222" spans="3:82">
      <c r="C222" s="68"/>
      <c r="D222" s="69" t="str">
        <f t="shared" si="3"/>
        <v/>
      </c>
      <c r="E222" s="71"/>
      <c r="J222" s="45" t="str">
        <f>IF(I222&lt;&gt;"",_xlfn.XLOOKUP(I222,Q:Q,N:N),"")</f>
        <v/>
      </c>
      <c r="S222" s="39"/>
      <c r="T222" s="39"/>
      <c r="CD222" s="38">
        <v>214</v>
      </c>
    </row>
    <row r="223" spans="3:82">
      <c r="C223" s="68"/>
      <c r="D223" s="69" t="str">
        <f t="shared" si="3"/>
        <v/>
      </c>
      <c r="E223" s="71"/>
      <c r="J223" s="45" t="str">
        <f>IF(I223&lt;&gt;"",_xlfn.XLOOKUP(I223,Q:Q,N:N),"")</f>
        <v/>
      </c>
      <c r="S223" s="39"/>
      <c r="T223" s="39"/>
      <c r="CD223" s="38">
        <v>215</v>
      </c>
    </row>
    <row r="224" spans="3:82">
      <c r="C224" s="68"/>
      <c r="D224" s="69" t="str">
        <f t="shared" si="3"/>
        <v/>
      </c>
      <c r="E224" s="71"/>
      <c r="J224" s="45" t="str">
        <f>IF(I224&lt;&gt;"",_xlfn.XLOOKUP(I224,Q:Q,N:N),"")</f>
        <v/>
      </c>
      <c r="S224" s="39"/>
      <c r="T224" s="39"/>
      <c r="CD224" s="38">
        <v>216</v>
      </c>
    </row>
    <row r="225" spans="3:82">
      <c r="C225" s="68"/>
      <c r="D225" s="69" t="str">
        <f t="shared" si="3"/>
        <v/>
      </c>
      <c r="E225" s="71"/>
      <c r="J225" s="45" t="str">
        <f>IF(I225&lt;&gt;"",_xlfn.XLOOKUP(I225,Q:Q,N:N),"")</f>
        <v/>
      </c>
      <c r="S225" s="39"/>
      <c r="T225" s="39"/>
      <c r="CD225" s="38">
        <v>217</v>
      </c>
    </row>
    <row r="226" spans="3:82">
      <c r="C226" s="68"/>
      <c r="D226" s="69" t="str">
        <f t="shared" si="3"/>
        <v/>
      </c>
      <c r="E226" s="71"/>
      <c r="J226" s="45" t="str">
        <f>IF(I226&lt;&gt;"",_xlfn.XLOOKUP(I226,Q:Q,N:N),"")</f>
        <v/>
      </c>
      <c r="S226" s="39"/>
      <c r="T226" s="39"/>
      <c r="CD226" s="38">
        <v>218</v>
      </c>
    </row>
    <row r="227" spans="3:82">
      <c r="C227" s="68"/>
      <c r="D227" s="69" t="str">
        <f t="shared" si="3"/>
        <v/>
      </c>
      <c r="E227" s="71"/>
      <c r="J227" s="45" t="str">
        <f>IF(I227&lt;&gt;"",_xlfn.XLOOKUP(I227,Q:Q,N:N),"")</f>
        <v/>
      </c>
      <c r="S227" s="39"/>
      <c r="T227" s="39"/>
      <c r="CD227" s="38">
        <v>219</v>
      </c>
    </row>
    <row r="228" spans="3:82">
      <c r="C228" s="68"/>
      <c r="D228" s="69" t="str">
        <f t="shared" si="3"/>
        <v/>
      </c>
      <c r="E228" s="71"/>
      <c r="J228" s="45" t="str">
        <f>IF(I228&lt;&gt;"",_xlfn.XLOOKUP(I228,Q:Q,N:N),"")</f>
        <v/>
      </c>
      <c r="S228" s="39"/>
      <c r="T228" s="39"/>
      <c r="CD228" s="38">
        <v>220</v>
      </c>
    </row>
    <row r="229" spans="3:82">
      <c r="C229" s="68"/>
      <c r="D229" s="69" t="str">
        <f t="shared" si="3"/>
        <v/>
      </c>
      <c r="E229" s="71"/>
      <c r="J229" s="45" t="str">
        <f>IF(I229&lt;&gt;"",_xlfn.XLOOKUP(I229,Q:Q,N:N),"")</f>
        <v/>
      </c>
      <c r="S229" s="39"/>
      <c r="T229" s="39"/>
      <c r="CD229" s="38">
        <v>221</v>
      </c>
    </row>
    <row r="230" spans="3:82">
      <c r="C230" s="68"/>
      <c r="D230" s="69" t="str">
        <f t="shared" si="3"/>
        <v/>
      </c>
      <c r="E230" s="71"/>
      <c r="J230" s="45" t="str">
        <f>IF(I230&lt;&gt;"",_xlfn.XLOOKUP(I230,Q:Q,N:N),"")</f>
        <v/>
      </c>
      <c r="S230" s="39"/>
      <c r="T230" s="39"/>
      <c r="CD230" s="38">
        <v>222</v>
      </c>
    </row>
    <row r="231" spans="3:82">
      <c r="C231" s="68"/>
      <c r="D231" s="69" t="str">
        <f t="shared" si="3"/>
        <v/>
      </c>
      <c r="E231" s="71"/>
      <c r="J231" s="45" t="str">
        <f>IF(I231&lt;&gt;"",_xlfn.XLOOKUP(I231,Q:Q,N:N),"")</f>
        <v/>
      </c>
      <c r="S231" s="39"/>
      <c r="T231" s="39"/>
      <c r="CD231" s="38">
        <v>223</v>
      </c>
    </row>
    <row r="232" spans="3:82">
      <c r="C232" s="68"/>
      <c r="D232" s="69" t="str">
        <f t="shared" si="3"/>
        <v/>
      </c>
      <c r="E232" s="71"/>
      <c r="J232" s="45" t="str">
        <f>IF(I232&lt;&gt;"",_xlfn.XLOOKUP(I232,Q:Q,N:N),"")</f>
        <v/>
      </c>
      <c r="S232" s="39"/>
      <c r="T232" s="39"/>
      <c r="CD232" s="38">
        <v>224</v>
      </c>
    </row>
    <row r="233" spans="3:82">
      <c r="C233" s="68"/>
      <c r="D233" s="69" t="str">
        <f t="shared" si="3"/>
        <v/>
      </c>
      <c r="E233" s="71"/>
      <c r="J233" s="45" t="str">
        <f>IF(I233&lt;&gt;"",_xlfn.XLOOKUP(I233,Q:Q,N:N),"")</f>
        <v/>
      </c>
      <c r="S233" s="39"/>
      <c r="T233" s="39"/>
      <c r="CD233" s="38">
        <v>225</v>
      </c>
    </row>
    <row r="234" spans="3:82">
      <c r="C234" s="68"/>
      <c r="D234" s="69" t="str">
        <f t="shared" si="3"/>
        <v/>
      </c>
      <c r="E234" s="71"/>
      <c r="J234" s="45" t="str">
        <f>IF(I234&lt;&gt;"",_xlfn.XLOOKUP(I234,Q:Q,N:N),"")</f>
        <v/>
      </c>
      <c r="S234" s="39"/>
      <c r="T234" s="39"/>
      <c r="CD234" s="38">
        <v>226</v>
      </c>
    </row>
    <row r="235" spans="3:82">
      <c r="C235" s="68"/>
      <c r="D235" s="69" t="str">
        <f t="shared" si="3"/>
        <v/>
      </c>
      <c r="E235" s="71"/>
      <c r="J235" s="45" t="str">
        <f>IF(I235&lt;&gt;"",_xlfn.XLOOKUP(I235,Q:Q,N:N),"")</f>
        <v/>
      </c>
      <c r="S235" s="39"/>
      <c r="T235" s="39"/>
      <c r="CD235" s="38">
        <v>227</v>
      </c>
    </row>
    <row r="236" spans="3:82">
      <c r="C236" s="68"/>
      <c r="D236" s="69" t="str">
        <f t="shared" si="3"/>
        <v/>
      </c>
      <c r="E236" s="71"/>
      <c r="J236" s="45" t="str">
        <f>IF(I236&lt;&gt;"",_xlfn.XLOOKUP(I236,Q:Q,N:N),"")</f>
        <v/>
      </c>
      <c r="S236" s="39"/>
      <c r="T236" s="39"/>
      <c r="CD236" s="38">
        <v>228</v>
      </c>
    </row>
    <row r="237" spans="3:82">
      <c r="C237" s="68"/>
      <c r="D237" s="69" t="str">
        <f t="shared" si="3"/>
        <v/>
      </c>
      <c r="E237" s="71"/>
      <c r="J237" s="45" t="str">
        <f>IF(I237&lt;&gt;"",_xlfn.XLOOKUP(I237,Q:Q,N:N),"")</f>
        <v/>
      </c>
      <c r="S237" s="39"/>
      <c r="T237" s="39"/>
      <c r="CD237" s="38">
        <v>229</v>
      </c>
    </row>
    <row r="238" spans="3:82">
      <c r="C238" s="68"/>
      <c r="D238" s="69" t="str">
        <f t="shared" si="3"/>
        <v/>
      </c>
      <c r="E238" s="71"/>
      <c r="J238" s="45" t="str">
        <f>IF(I238&lt;&gt;"",_xlfn.XLOOKUP(I238,Q:Q,N:N),"")</f>
        <v/>
      </c>
      <c r="S238" s="39"/>
      <c r="T238" s="39"/>
      <c r="CD238" s="38">
        <v>230</v>
      </c>
    </row>
    <row r="239" spans="3:82">
      <c r="C239" s="68"/>
      <c r="D239" s="69" t="str">
        <f t="shared" si="3"/>
        <v/>
      </c>
      <c r="E239" s="71"/>
      <c r="J239" s="45" t="str">
        <f>IF(I239&lt;&gt;"",_xlfn.XLOOKUP(I239,Q:Q,N:N),"")</f>
        <v/>
      </c>
      <c r="S239" s="39"/>
      <c r="T239" s="39"/>
      <c r="CD239" s="38">
        <v>231</v>
      </c>
    </row>
    <row r="240" spans="3:82">
      <c r="C240" s="68"/>
      <c r="D240" s="69" t="str">
        <f t="shared" si="3"/>
        <v/>
      </c>
      <c r="E240" s="71"/>
      <c r="J240" s="45" t="str">
        <f>IF(I240&lt;&gt;"",_xlfn.XLOOKUP(I240,Q:Q,N:N),"")</f>
        <v/>
      </c>
      <c r="S240" s="39"/>
      <c r="T240" s="39"/>
      <c r="CD240" s="38">
        <v>232</v>
      </c>
    </row>
    <row r="241" spans="3:82">
      <c r="C241" s="68"/>
      <c r="D241" s="69" t="str">
        <f t="shared" si="3"/>
        <v/>
      </c>
      <c r="E241" s="71"/>
      <c r="J241" s="45" t="str">
        <f>IF(I241&lt;&gt;"",_xlfn.XLOOKUP(I241,Q:Q,N:N),"")</f>
        <v/>
      </c>
      <c r="S241" s="39"/>
      <c r="T241" s="39"/>
      <c r="CD241" s="38">
        <v>233</v>
      </c>
    </row>
    <row r="242" spans="3:82">
      <c r="C242" s="68"/>
      <c r="D242" s="69" t="str">
        <f t="shared" si="3"/>
        <v/>
      </c>
      <c r="E242" s="71"/>
      <c r="J242" s="45" t="str">
        <f>IF(I242&lt;&gt;"",_xlfn.XLOOKUP(I242,Q:Q,N:N),"")</f>
        <v/>
      </c>
      <c r="S242" s="39"/>
      <c r="T242" s="39"/>
      <c r="CD242" s="38">
        <v>234</v>
      </c>
    </row>
    <row r="243" spans="3:82">
      <c r="C243" s="68"/>
      <c r="D243" s="69" t="str">
        <f t="shared" si="3"/>
        <v/>
      </c>
      <c r="E243" s="71"/>
      <c r="J243" s="45" t="str">
        <f>IF(I243&lt;&gt;"",_xlfn.XLOOKUP(I243,Q:Q,N:N),"")</f>
        <v/>
      </c>
      <c r="S243" s="39"/>
      <c r="T243" s="39"/>
      <c r="CD243" s="38">
        <v>235</v>
      </c>
    </row>
    <row r="244" spans="3:82">
      <c r="C244" s="68"/>
      <c r="D244" s="69" t="str">
        <f t="shared" si="3"/>
        <v/>
      </c>
      <c r="E244" s="71"/>
      <c r="J244" s="45" t="str">
        <f>IF(I244&lt;&gt;"",_xlfn.XLOOKUP(I244,Q:Q,N:N),"")</f>
        <v/>
      </c>
      <c r="S244" s="39"/>
      <c r="T244" s="39"/>
      <c r="CD244" s="38">
        <v>236</v>
      </c>
    </row>
    <row r="245" spans="3:82">
      <c r="C245" s="68"/>
      <c r="D245" s="69" t="str">
        <f t="shared" si="3"/>
        <v/>
      </c>
      <c r="E245" s="71"/>
      <c r="J245" s="45" t="str">
        <f>IF(I245&lt;&gt;"",_xlfn.XLOOKUP(I245,Q:Q,N:N),"")</f>
        <v/>
      </c>
      <c r="S245" s="39"/>
      <c r="T245" s="39"/>
      <c r="CD245" s="38">
        <v>237</v>
      </c>
    </row>
    <row r="246" spans="3:82">
      <c r="C246" s="68"/>
      <c r="D246" s="69" t="str">
        <f t="shared" si="3"/>
        <v/>
      </c>
      <c r="E246" s="71"/>
      <c r="J246" s="45" t="str">
        <f>IF(I246&lt;&gt;"",_xlfn.XLOOKUP(I246,Q:Q,N:N),"")</f>
        <v/>
      </c>
      <c r="S246" s="39"/>
      <c r="T246" s="39"/>
      <c r="CD246" s="38">
        <v>238</v>
      </c>
    </row>
    <row r="247" spans="3:82">
      <c r="C247" s="68"/>
      <c r="D247" s="69" t="str">
        <f t="shared" si="3"/>
        <v/>
      </c>
      <c r="E247" s="71"/>
      <c r="J247" s="45" t="str">
        <f>IF(I247&lt;&gt;"",_xlfn.XLOOKUP(I247,Q:Q,N:N),"")</f>
        <v/>
      </c>
      <c r="S247" s="39"/>
      <c r="T247" s="39"/>
      <c r="CD247" s="38">
        <v>239</v>
      </c>
    </row>
    <row r="248" spans="3:82">
      <c r="C248" s="68"/>
      <c r="D248" s="69" t="str">
        <f t="shared" si="3"/>
        <v/>
      </c>
      <c r="E248" s="71"/>
      <c r="J248" s="45" t="str">
        <f>IF(I248&lt;&gt;"",_xlfn.XLOOKUP(I248,Q:Q,N:N),"")</f>
        <v/>
      </c>
      <c r="S248" s="39"/>
      <c r="T248" s="39"/>
      <c r="CD248" s="38">
        <v>240</v>
      </c>
    </row>
    <row r="249" spans="3:82">
      <c r="C249" s="68"/>
      <c r="D249" s="69" t="str">
        <f t="shared" si="3"/>
        <v/>
      </c>
      <c r="E249" s="71"/>
      <c r="J249" s="45" t="str">
        <f>IF(I249&lt;&gt;"",_xlfn.XLOOKUP(I249,Q:Q,N:N),"")</f>
        <v/>
      </c>
      <c r="S249" s="39"/>
      <c r="T249" s="39"/>
      <c r="CD249" s="38">
        <v>241</v>
      </c>
    </row>
    <row r="250" spans="3:82">
      <c r="C250" s="68"/>
      <c r="D250" s="69" t="str">
        <f t="shared" si="3"/>
        <v/>
      </c>
      <c r="E250" s="71"/>
      <c r="J250" s="45" t="str">
        <f>IF(I250&lt;&gt;"",_xlfn.XLOOKUP(I250,Q:Q,N:N),"")</f>
        <v/>
      </c>
      <c r="S250" s="39"/>
      <c r="T250" s="39"/>
      <c r="CD250" s="38">
        <v>242</v>
      </c>
    </row>
    <row r="251" spans="3:82">
      <c r="C251" s="68"/>
      <c r="D251" s="69" t="str">
        <f t="shared" si="3"/>
        <v/>
      </c>
      <c r="E251" s="71"/>
      <c r="J251" s="45" t="str">
        <f>IF(I251&lt;&gt;"",_xlfn.XLOOKUP(I251,Q:Q,N:N),"")</f>
        <v/>
      </c>
      <c r="S251" s="39"/>
      <c r="T251" s="39"/>
      <c r="CD251" s="38">
        <v>243</v>
      </c>
    </row>
    <row r="252" spans="3:82">
      <c r="C252" s="68"/>
      <c r="D252" s="69" t="str">
        <f t="shared" si="3"/>
        <v/>
      </c>
      <c r="E252" s="71"/>
      <c r="J252" s="45" t="str">
        <f>IF(I252&lt;&gt;"",_xlfn.XLOOKUP(I252,Q:Q,N:N),"")</f>
        <v/>
      </c>
      <c r="S252" s="39"/>
      <c r="T252" s="39"/>
      <c r="CD252" s="38">
        <v>244</v>
      </c>
    </row>
    <row r="253" spans="3:82">
      <c r="C253" s="68"/>
      <c r="D253" s="69" t="str">
        <f t="shared" si="3"/>
        <v/>
      </c>
      <c r="E253" s="71"/>
      <c r="J253" s="45" t="str">
        <f>IF(I253&lt;&gt;"",_xlfn.XLOOKUP(I253,Q:Q,N:N),"")</f>
        <v/>
      </c>
      <c r="S253" s="39"/>
      <c r="T253" s="39"/>
      <c r="CD253" s="38">
        <v>245</v>
      </c>
    </row>
    <row r="254" spans="3:82">
      <c r="C254" s="68"/>
      <c r="D254" s="69" t="str">
        <f t="shared" si="3"/>
        <v/>
      </c>
      <c r="E254" s="71"/>
      <c r="J254" s="45" t="str">
        <f>IF(I254&lt;&gt;"",_xlfn.XLOOKUP(I254,Q:Q,N:N),"")</f>
        <v/>
      </c>
      <c r="S254" s="39"/>
      <c r="T254" s="39"/>
      <c r="CD254" s="38">
        <v>246</v>
      </c>
    </row>
    <row r="255" spans="3:82">
      <c r="C255" s="68"/>
      <c r="D255" s="69" t="str">
        <f t="shared" si="3"/>
        <v/>
      </c>
      <c r="E255" s="71"/>
      <c r="J255" s="45" t="str">
        <f>IF(I255&lt;&gt;"",_xlfn.XLOOKUP(I255,Q:Q,N:N),"")</f>
        <v/>
      </c>
      <c r="S255" s="39"/>
      <c r="T255" s="39"/>
      <c r="CD255" s="38">
        <v>247</v>
      </c>
    </row>
    <row r="256" spans="3:82">
      <c r="C256" s="68"/>
      <c r="D256" s="69" t="str">
        <f t="shared" si="3"/>
        <v/>
      </c>
      <c r="E256" s="71"/>
      <c r="J256" s="45" t="str">
        <f>IF(I256&lt;&gt;"",_xlfn.XLOOKUP(I256,Q:Q,N:N),"")</f>
        <v/>
      </c>
      <c r="S256" s="39"/>
      <c r="T256" s="39"/>
      <c r="CD256" s="38">
        <v>248</v>
      </c>
    </row>
    <row r="257" spans="3:82">
      <c r="C257" s="68"/>
      <c r="D257" s="69" t="str">
        <f t="shared" si="3"/>
        <v/>
      </c>
      <c r="E257" s="71"/>
      <c r="J257" s="45" t="str">
        <f>IF(I257&lt;&gt;"",_xlfn.XLOOKUP(I257,Q:Q,N:N),"")</f>
        <v/>
      </c>
      <c r="S257" s="39"/>
      <c r="T257" s="39"/>
      <c r="CD257" s="38">
        <v>249</v>
      </c>
    </row>
    <row r="258" spans="3:82">
      <c r="C258" s="68"/>
      <c r="D258" s="69" t="str">
        <f t="shared" si="3"/>
        <v/>
      </c>
      <c r="E258" s="71"/>
      <c r="J258" s="45" t="str">
        <f>IF(I258&lt;&gt;"",_xlfn.XLOOKUP(I258,Q:Q,N:N),"")</f>
        <v/>
      </c>
      <c r="S258" s="39"/>
      <c r="T258" s="39"/>
      <c r="CD258" s="38">
        <v>250</v>
      </c>
    </row>
    <row r="259" spans="3:82">
      <c r="C259" s="68"/>
      <c r="D259" s="69" t="str">
        <f t="shared" si="3"/>
        <v/>
      </c>
      <c r="E259" s="71"/>
      <c r="J259" s="45" t="str">
        <f>IF(I259&lt;&gt;"",_xlfn.XLOOKUP(I259,Q:Q,N:N),"")</f>
        <v/>
      </c>
      <c r="S259" s="39"/>
      <c r="T259" s="39"/>
      <c r="CD259" s="38">
        <v>251</v>
      </c>
    </row>
    <row r="260" spans="3:82">
      <c r="C260" s="68"/>
      <c r="D260" s="69" t="str">
        <f t="shared" si="3"/>
        <v/>
      </c>
      <c r="E260" s="71"/>
      <c r="J260" s="45" t="str">
        <f>IF(I260&lt;&gt;"",_xlfn.XLOOKUP(I260,Q:Q,N:N),"")</f>
        <v/>
      </c>
      <c r="S260" s="39"/>
      <c r="T260" s="39"/>
      <c r="CD260" s="38">
        <v>252</v>
      </c>
    </row>
    <row r="261" spans="3:82">
      <c r="C261" s="68"/>
      <c r="D261" s="69" t="str">
        <f t="shared" si="3"/>
        <v/>
      </c>
      <c r="E261" s="71"/>
      <c r="J261" s="45" t="str">
        <f>IF(I261&lt;&gt;"",_xlfn.XLOOKUP(I261,Q:Q,N:N),"")</f>
        <v/>
      </c>
      <c r="S261" s="39"/>
      <c r="T261" s="39"/>
    </row>
    <row r="262" spans="3:82">
      <c r="C262" s="68"/>
      <c r="D262" s="69" t="str">
        <f t="shared" si="3"/>
        <v/>
      </c>
      <c r="E262" s="71"/>
      <c r="J262" s="45" t="str">
        <f>IF(I262&lt;&gt;"",_xlfn.XLOOKUP(I262,Q:Q,N:N),"")</f>
        <v/>
      </c>
      <c r="S262" s="39"/>
      <c r="T262" s="39"/>
    </row>
    <row r="263" spans="3:82">
      <c r="C263" s="68"/>
      <c r="D263" s="69" t="str">
        <f t="shared" si="3"/>
        <v/>
      </c>
      <c r="E263" s="71"/>
      <c r="J263" s="45" t="str">
        <f>IF(I263&lt;&gt;"",_xlfn.XLOOKUP(I263,Q:Q,N:N),"")</f>
        <v/>
      </c>
      <c r="S263" s="39"/>
      <c r="T263" s="39"/>
    </row>
    <row r="264" spans="3:82">
      <c r="C264" s="68"/>
      <c r="D264" s="69" t="str">
        <f t="shared" si="3"/>
        <v/>
      </c>
      <c r="E264" s="71"/>
      <c r="J264" s="45" t="str">
        <f>IF(I264&lt;&gt;"",_xlfn.XLOOKUP(I264,Q:Q,N:N),"")</f>
        <v/>
      </c>
      <c r="S264" s="39"/>
      <c r="T264" s="39"/>
    </row>
    <row r="265" spans="3:82">
      <c r="C265" s="68"/>
      <c r="D265" s="69" t="str">
        <f t="shared" si="3"/>
        <v/>
      </c>
      <c r="E265" s="71"/>
      <c r="J265" s="45" t="str">
        <f>IF(I265&lt;&gt;"",_xlfn.XLOOKUP(I265,Q:Q,N:N),"")</f>
        <v/>
      </c>
      <c r="S265" s="39"/>
      <c r="T265" s="39"/>
    </row>
    <row r="266" spans="3:82">
      <c r="C266" s="68"/>
      <c r="D266" s="69" t="str">
        <f t="shared" ref="D266:D329" si="4">IF(C266="","",TEXT(C266,"mmmm aa"))</f>
        <v/>
      </c>
      <c r="E266" s="71"/>
      <c r="J266" s="45" t="str">
        <f>IF(I266&lt;&gt;"",_xlfn.XLOOKUP(I266,Q:Q,N:N),"")</f>
        <v/>
      </c>
      <c r="S266" s="39"/>
      <c r="T266" s="39"/>
    </row>
    <row r="267" spans="3:82">
      <c r="C267" s="68"/>
      <c r="D267" s="69" t="str">
        <f t="shared" si="4"/>
        <v/>
      </c>
      <c r="E267" s="71"/>
      <c r="J267" s="45" t="str">
        <f>IF(I267&lt;&gt;"",_xlfn.XLOOKUP(I267,Q:Q,N:N),"")</f>
        <v/>
      </c>
      <c r="S267" s="39"/>
      <c r="T267" s="39"/>
    </row>
    <row r="268" spans="3:82">
      <c r="C268" s="68"/>
      <c r="D268" s="69" t="str">
        <f t="shared" si="4"/>
        <v/>
      </c>
      <c r="E268" s="71"/>
      <c r="J268" s="45" t="str">
        <f>IF(I268&lt;&gt;"",_xlfn.XLOOKUP(I268,Q:Q,N:N),"")</f>
        <v/>
      </c>
      <c r="S268" s="39"/>
      <c r="T268" s="39"/>
    </row>
    <row r="269" spans="3:82">
      <c r="C269" s="68"/>
      <c r="D269" s="69" t="str">
        <f t="shared" si="4"/>
        <v/>
      </c>
      <c r="E269" s="71"/>
      <c r="J269" s="45" t="str">
        <f>IF(I269&lt;&gt;"",_xlfn.XLOOKUP(I269,Q:Q,N:N),"")</f>
        <v/>
      </c>
      <c r="S269" s="39"/>
      <c r="T269" s="39"/>
    </row>
    <row r="270" spans="3:82">
      <c r="C270" s="68"/>
      <c r="D270" s="69" t="str">
        <f t="shared" si="4"/>
        <v/>
      </c>
      <c r="E270" s="71"/>
      <c r="J270" s="45" t="str">
        <f>IF(I270&lt;&gt;"",_xlfn.XLOOKUP(I270,Q:Q,N:N),"")</f>
        <v/>
      </c>
      <c r="S270" s="39"/>
      <c r="T270" s="39"/>
    </row>
    <row r="271" spans="3:82">
      <c r="C271" s="68"/>
      <c r="D271" s="69" t="str">
        <f t="shared" si="4"/>
        <v/>
      </c>
      <c r="E271" s="71"/>
      <c r="J271" s="45" t="str">
        <f>IF(I271&lt;&gt;"",_xlfn.XLOOKUP(I271,Q:Q,N:N),"")</f>
        <v/>
      </c>
      <c r="S271" s="39"/>
      <c r="T271" s="39"/>
    </row>
    <row r="272" spans="3:82">
      <c r="C272" s="68"/>
      <c r="D272" s="69" t="str">
        <f t="shared" si="4"/>
        <v/>
      </c>
      <c r="E272" s="71"/>
      <c r="J272" s="45" t="str">
        <f>IF(I272&lt;&gt;"",_xlfn.XLOOKUP(I272,Q:Q,N:N),"")</f>
        <v/>
      </c>
      <c r="S272" s="39"/>
      <c r="T272" s="39"/>
    </row>
    <row r="273" spans="3:20">
      <c r="C273" s="68"/>
      <c r="D273" s="69" t="str">
        <f t="shared" si="4"/>
        <v/>
      </c>
      <c r="E273" s="71"/>
      <c r="J273" s="45" t="str">
        <f>IF(I273&lt;&gt;"",_xlfn.XLOOKUP(I273,Q:Q,N:N),"")</f>
        <v/>
      </c>
      <c r="S273" s="39"/>
      <c r="T273" s="39"/>
    </row>
    <row r="274" spans="3:20">
      <c r="C274" s="68"/>
      <c r="D274" s="69" t="str">
        <f t="shared" si="4"/>
        <v/>
      </c>
      <c r="E274" s="71"/>
      <c r="J274" s="45" t="str">
        <f>IF(I274&lt;&gt;"",_xlfn.XLOOKUP(I274,Q:Q,N:N),"")</f>
        <v/>
      </c>
      <c r="S274" s="39"/>
      <c r="T274" s="39"/>
    </row>
    <row r="275" spans="3:20">
      <c r="C275" s="68"/>
      <c r="D275" s="69" t="str">
        <f t="shared" si="4"/>
        <v/>
      </c>
      <c r="E275" s="71"/>
      <c r="J275" s="45" t="str">
        <f>IF(I275&lt;&gt;"",_xlfn.XLOOKUP(I275,Q:Q,N:N),"")</f>
        <v/>
      </c>
      <c r="S275" s="39"/>
      <c r="T275" s="39"/>
    </row>
    <row r="276" spans="3:20">
      <c r="C276" s="68"/>
      <c r="D276" s="69" t="str">
        <f t="shared" si="4"/>
        <v/>
      </c>
      <c r="E276" s="71"/>
      <c r="J276" s="45" t="str">
        <f>IF(I276&lt;&gt;"",_xlfn.XLOOKUP(I276,Q:Q,N:N),"")</f>
        <v/>
      </c>
      <c r="S276" s="39"/>
      <c r="T276" s="39"/>
    </row>
    <row r="277" spans="3:20">
      <c r="C277" s="68"/>
      <c r="D277" s="69" t="str">
        <f t="shared" si="4"/>
        <v/>
      </c>
      <c r="E277" s="71"/>
      <c r="J277" s="45" t="str">
        <f>IF(I277&lt;&gt;"",_xlfn.XLOOKUP(I277,Q:Q,N:N),"")</f>
        <v/>
      </c>
      <c r="S277" s="39"/>
      <c r="T277" s="39"/>
    </row>
    <row r="278" spans="3:20">
      <c r="C278" s="68"/>
      <c r="D278" s="69" t="str">
        <f t="shared" si="4"/>
        <v/>
      </c>
      <c r="E278" s="71"/>
      <c r="J278" s="45" t="str">
        <f>IF(I278&lt;&gt;"",_xlfn.XLOOKUP(I278,Q:Q,N:N),"")</f>
        <v/>
      </c>
      <c r="S278" s="39"/>
      <c r="T278" s="39"/>
    </row>
    <row r="279" spans="3:20">
      <c r="C279" s="68"/>
      <c r="D279" s="69" t="str">
        <f t="shared" si="4"/>
        <v/>
      </c>
      <c r="E279" s="71"/>
      <c r="J279" s="45" t="str">
        <f>IF(I279&lt;&gt;"",_xlfn.XLOOKUP(I279,Q:Q,N:N),"")</f>
        <v/>
      </c>
      <c r="S279" s="39"/>
      <c r="T279" s="39"/>
    </row>
    <row r="280" spans="3:20">
      <c r="C280" s="68"/>
      <c r="D280" s="69" t="str">
        <f t="shared" si="4"/>
        <v/>
      </c>
      <c r="E280" s="71"/>
      <c r="J280" s="45" t="str">
        <f>IF(I280&lt;&gt;"",_xlfn.XLOOKUP(I280,Q:Q,N:N),"")</f>
        <v/>
      </c>
      <c r="S280" s="39"/>
      <c r="T280" s="39"/>
    </row>
    <row r="281" spans="3:20">
      <c r="C281" s="68"/>
      <c r="D281" s="69" t="str">
        <f t="shared" si="4"/>
        <v/>
      </c>
      <c r="E281" s="71"/>
      <c r="J281" s="45" t="str">
        <f>IF(I281&lt;&gt;"",_xlfn.XLOOKUP(I281,Q:Q,N:N),"")</f>
        <v/>
      </c>
      <c r="S281" s="39"/>
      <c r="T281" s="39"/>
    </row>
    <row r="282" spans="3:20">
      <c r="C282" s="68"/>
      <c r="D282" s="69" t="str">
        <f t="shared" si="4"/>
        <v/>
      </c>
      <c r="E282" s="71"/>
      <c r="J282" s="45" t="str">
        <f>IF(I282&lt;&gt;"",_xlfn.XLOOKUP(I282,Q:Q,N:N),"")</f>
        <v/>
      </c>
      <c r="S282" s="39"/>
      <c r="T282" s="39"/>
    </row>
    <row r="283" spans="3:20">
      <c r="C283" s="68"/>
      <c r="D283" s="69" t="str">
        <f t="shared" si="4"/>
        <v/>
      </c>
      <c r="E283" s="71"/>
      <c r="J283" s="45" t="str">
        <f>IF(I283&lt;&gt;"",_xlfn.XLOOKUP(I283,Q:Q,N:N),"")</f>
        <v/>
      </c>
      <c r="S283" s="39"/>
      <c r="T283" s="39"/>
    </row>
    <row r="284" spans="3:20">
      <c r="C284" s="68"/>
      <c r="D284" s="69" t="str">
        <f t="shared" si="4"/>
        <v/>
      </c>
      <c r="E284" s="71"/>
      <c r="J284" s="45" t="str">
        <f>IF(I284&lt;&gt;"",_xlfn.XLOOKUP(I284,Q:Q,N:N),"")</f>
        <v/>
      </c>
      <c r="S284" s="39"/>
      <c r="T284" s="39"/>
    </row>
    <row r="285" spans="3:20">
      <c r="C285" s="68"/>
      <c r="D285" s="69" t="str">
        <f t="shared" si="4"/>
        <v/>
      </c>
      <c r="E285" s="71"/>
      <c r="J285" s="45" t="str">
        <f>IF(I285&lt;&gt;"",_xlfn.XLOOKUP(I285,Q:Q,N:N),"")</f>
        <v/>
      </c>
      <c r="S285" s="39"/>
      <c r="T285" s="39"/>
    </row>
    <row r="286" spans="3:20">
      <c r="C286" s="68"/>
      <c r="D286" s="69" t="str">
        <f t="shared" si="4"/>
        <v/>
      </c>
      <c r="E286" s="71"/>
      <c r="J286" s="45" t="str">
        <f>IF(I286&lt;&gt;"",_xlfn.XLOOKUP(I286,Q:Q,N:N),"")</f>
        <v/>
      </c>
      <c r="S286" s="39"/>
      <c r="T286" s="39"/>
    </row>
    <row r="287" spans="3:20">
      <c r="C287" s="68"/>
      <c r="D287" s="69" t="str">
        <f t="shared" si="4"/>
        <v/>
      </c>
      <c r="E287" s="71"/>
      <c r="J287" s="45" t="str">
        <f>IF(I287&lt;&gt;"",_xlfn.XLOOKUP(I287,Q:Q,N:N),"")</f>
        <v/>
      </c>
      <c r="S287" s="39"/>
      <c r="T287" s="39"/>
    </row>
    <row r="288" spans="3:20">
      <c r="C288" s="68"/>
      <c r="D288" s="69" t="str">
        <f t="shared" si="4"/>
        <v/>
      </c>
      <c r="E288" s="71"/>
      <c r="J288" s="45" t="str">
        <f>IF(I288&lt;&gt;"",_xlfn.XLOOKUP(I288,Q:Q,N:N),"")</f>
        <v/>
      </c>
      <c r="S288" s="39"/>
      <c r="T288" s="39"/>
    </row>
    <row r="289" spans="3:20">
      <c r="C289" s="68"/>
      <c r="D289" s="69" t="str">
        <f t="shared" si="4"/>
        <v/>
      </c>
      <c r="E289" s="71"/>
      <c r="J289" s="45" t="str">
        <f>IF(I289&lt;&gt;"",_xlfn.XLOOKUP(I289,Q:Q,N:N),"")</f>
        <v/>
      </c>
      <c r="S289" s="39"/>
      <c r="T289" s="39"/>
    </row>
    <row r="290" spans="3:20">
      <c r="C290" s="68"/>
      <c r="D290" s="69" t="str">
        <f t="shared" si="4"/>
        <v/>
      </c>
      <c r="E290" s="71"/>
      <c r="J290" s="45" t="str">
        <f>IF(I290&lt;&gt;"",_xlfn.XLOOKUP(I290,Q:Q,N:N),"")</f>
        <v/>
      </c>
      <c r="S290" s="39"/>
      <c r="T290" s="39"/>
    </row>
    <row r="291" spans="3:20">
      <c r="C291" s="68"/>
      <c r="D291" s="69" t="str">
        <f t="shared" si="4"/>
        <v/>
      </c>
      <c r="E291" s="71"/>
      <c r="J291" s="45" t="str">
        <f>IF(I291&lt;&gt;"",_xlfn.XLOOKUP(I291,Q:Q,N:N),"")</f>
        <v/>
      </c>
      <c r="S291" s="39"/>
      <c r="T291" s="39"/>
    </row>
    <row r="292" spans="3:20">
      <c r="C292" s="68"/>
      <c r="D292" s="69" t="str">
        <f t="shared" si="4"/>
        <v/>
      </c>
      <c r="E292" s="71"/>
      <c r="J292" s="45" t="str">
        <f>IF(I292&lt;&gt;"",_xlfn.XLOOKUP(I292,Q:Q,N:N),"")</f>
        <v/>
      </c>
      <c r="S292" s="39"/>
      <c r="T292" s="39"/>
    </row>
    <row r="293" spans="3:20">
      <c r="C293" s="68"/>
      <c r="D293" s="69" t="str">
        <f t="shared" si="4"/>
        <v/>
      </c>
      <c r="E293" s="71"/>
      <c r="J293" s="45" t="str">
        <f>IF(I293&lt;&gt;"",_xlfn.XLOOKUP(I293,Q:Q,N:N),"")</f>
        <v/>
      </c>
      <c r="S293" s="39"/>
      <c r="T293" s="39"/>
    </row>
    <row r="294" spans="3:20">
      <c r="C294" s="68"/>
      <c r="D294" s="69" t="str">
        <f t="shared" si="4"/>
        <v/>
      </c>
      <c r="E294" s="71"/>
      <c r="J294" s="45" t="str">
        <f>IF(I294&lt;&gt;"",_xlfn.XLOOKUP(I294,Q:Q,N:N),"")</f>
        <v/>
      </c>
      <c r="S294" s="39"/>
      <c r="T294" s="39"/>
    </row>
    <row r="295" spans="3:20">
      <c r="C295" s="68"/>
      <c r="D295" s="69" t="str">
        <f t="shared" si="4"/>
        <v/>
      </c>
      <c r="E295" s="71"/>
      <c r="J295" s="45" t="str">
        <f>IF(I295&lt;&gt;"",_xlfn.XLOOKUP(I295,Q:Q,N:N),"")</f>
        <v/>
      </c>
      <c r="S295" s="39"/>
      <c r="T295" s="39"/>
    </row>
    <row r="296" spans="3:20">
      <c r="C296" s="68"/>
      <c r="D296" s="69" t="str">
        <f t="shared" si="4"/>
        <v/>
      </c>
      <c r="E296" s="71"/>
      <c r="J296" s="45" t="str">
        <f>IF(I296&lt;&gt;"",_xlfn.XLOOKUP(I296,Q:Q,N:N),"")</f>
        <v/>
      </c>
      <c r="S296" s="39"/>
      <c r="T296" s="39"/>
    </row>
    <row r="297" spans="3:20">
      <c r="C297" s="68"/>
      <c r="D297" s="69" t="str">
        <f t="shared" si="4"/>
        <v/>
      </c>
      <c r="E297" s="71"/>
      <c r="J297" s="45" t="str">
        <f>IF(I297&lt;&gt;"",_xlfn.XLOOKUP(I297,Q:Q,N:N),"")</f>
        <v/>
      </c>
      <c r="S297" s="39"/>
      <c r="T297" s="39"/>
    </row>
    <row r="298" spans="3:20">
      <c r="C298" s="68"/>
      <c r="D298" s="69" t="str">
        <f t="shared" si="4"/>
        <v/>
      </c>
      <c r="E298" s="71"/>
      <c r="J298" s="45" t="str">
        <f>IF(I298&lt;&gt;"",_xlfn.XLOOKUP(I298,Q:Q,N:N),"")</f>
        <v/>
      </c>
      <c r="S298" s="39"/>
      <c r="T298" s="39"/>
    </row>
    <row r="299" spans="3:20">
      <c r="C299" s="68"/>
      <c r="D299" s="69" t="str">
        <f t="shared" si="4"/>
        <v/>
      </c>
      <c r="E299" s="71"/>
      <c r="J299" s="45" t="str">
        <f>IF(I299&lt;&gt;"",_xlfn.XLOOKUP(I299,Q:Q,N:N),"")</f>
        <v/>
      </c>
      <c r="S299" s="39"/>
      <c r="T299" s="39"/>
    </row>
    <row r="300" spans="3:20">
      <c r="C300" s="68"/>
      <c r="D300" s="69" t="str">
        <f t="shared" si="4"/>
        <v/>
      </c>
      <c r="E300" s="71"/>
      <c r="J300" s="45" t="str">
        <f>IF(I300&lt;&gt;"",_xlfn.XLOOKUP(I300,Q:Q,N:N),"")</f>
        <v/>
      </c>
      <c r="S300" s="39"/>
      <c r="T300" s="39"/>
    </row>
    <row r="301" spans="3:20">
      <c r="C301" s="68"/>
      <c r="D301" s="69" t="str">
        <f t="shared" si="4"/>
        <v/>
      </c>
      <c r="E301" s="71"/>
      <c r="J301" s="45" t="str">
        <f>IF(I301&lt;&gt;"",_xlfn.XLOOKUP(I301,Q:Q,N:N),"")</f>
        <v/>
      </c>
      <c r="S301" s="39"/>
      <c r="T301" s="39"/>
    </row>
    <row r="302" spans="3:20">
      <c r="C302" s="68"/>
      <c r="D302" s="69" t="str">
        <f t="shared" si="4"/>
        <v/>
      </c>
      <c r="E302" s="71"/>
      <c r="J302" s="45" t="str">
        <f>IF(I302&lt;&gt;"",_xlfn.XLOOKUP(I302,Q:Q,N:N),"")</f>
        <v/>
      </c>
      <c r="S302" s="39"/>
      <c r="T302" s="39"/>
    </row>
    <row r="303" spans="3:20">
      <c r="C303" s="68"/>
      <c r="D303" s="69" t="str">
        <f t="shared" si="4"/>
        <v/>
      </c>
      <c r="E303" s="71"/>
      <c r="J303" s="45" t="str">
        <f>IF(I303&lt;&gt;"",_xlfn.XLOOKUP(I303,Q:Q,N:N),"")</f>
        <v/>
      </c>
      <c r="S303" s="39"/>
      <c r="T303" s="39"/>
    </row>
    <row r="304" spans="3:20">
      <c r="C304" s="68"/>
      <c r="D304" s="69" t="str">
        <f t="shared" si="4"/>
        <v/>
      </c>
      <c r="E304" s="71"/>
      <c r="J304" s="45" t="str">
        <f>IF(I304&lt;&gt;"",_xlfn.XLOOKUP(I304,Q:Q,N:N),"")</f>
        <v/>
      </c>
      <c r="S304" s="39"/>
      <c r="T304" s="39"/>
    </row>
    <row r="305" spans="3:20">
      <c r="C305" s="68"/>
      <c r="D305" s="69" t="str">
        <f t="shared" si="4"/>
        <v/>
      </c>
      <c r="E305" s="71"/>
      <c r="J305" s="45" t="str">
        <f>IF(I305&lt;&gt;"",_xlfn.XLOOKUP(I305,Q:Q,N:N),"")</f>
        <v/>
      </c>
      <c r="S305" s="39"/>
      <c r="T305" s="39"/>
    </row>
    <row r="306" spans="3:20">
      <c r="C306" s="68"/>
      <c r="D306" s="69" t="str">
        <f t="shared" si="4"/>
        <v/>
      </c>
      <c r="E306" s="71"/>
      <c r="J306" s="45" t="str">
        <f>IF(I306&lt;&gt;"",_xlfn.XLOOKUP(I306,Q:Q,N:N),"")</f>
        <v/>
      </c>
      <c r="S306" s="39"/>
      <c r="T306" s="39"/>
    </row>
    <row r="307" spans="3:20">
      <c r="C307" s="68"/>
      <c r="D307" s="69" t="str">
        <f t="shared" si="4"/>
        <v/>
      </c>
      <c r="E307" s="71"/>
      <c r="J307" s="45" t="str">
        <f>IF(I307&lt;&gt;"",_xlfn.XLOOKUP(I307,Q:Q,N:N),"")</f>
        <v/>
      </c>
      <c r="S307" s="39"/>
      <c r="T307" s="39"/>
    </row>
    <row r="308" spans="3:20">
      <c r="C308" s="68"/>
      <c r="D308" s="69" t="str">
        <f t="shared" si="4"/>
        <v/>
      </c>
      <c r="E308" s="71"/>
      <c r="J308" s="45" t="str">
        <f>IF(I308&lt;&gt;"",_xlfn.XLOOKUP(I308,Q:Q,N:N),"")</f>
        <v/>
      </c>
      <c r="S308" s="39"/>
      <c r="T308" s="39"/>
    </row>
    <row r="309" spans="3:20">
      <c r="C309" s="68"/>
      <c r="D309" s="69" t="str">
        <f t="shared" si="4"/>
        <v/>
      </c>
      <c r="E309" s="71"/>
      <c r="J309" s="45" t="str">
        <f>IF(I309&lt;&gt;"",_xlfn.XLOOKUP(I309,Q:Q,N:N),"")</f>
        <v/>
      </c>
      <c r="S309" s="39"/>
      <c r="T309" s="39"/>
    </row>
    <row r="310" spans="3:20">
      <c r="C310" s="68"/>
      <c r="D310" s="69" t="str">
        <f t="shared" si="4"/>
        <v/>
      </c>
      <c r="E310" s="71"/>
      <c r="J310" s="45" t="str">
        <f>IF(I310&lt;&gt;"",_xlfn.XLOOKUP(I310,Q:Q,N:N),"")</f>
        <v/>
      </c>
      <c r="S310" s="39"/>
      <c r="T310" s="39"/>
    </row>
    <row r="311" spans="3:20">
      <c r="C311" s="68"/>
      <c r="D311" s="69" t="str">
        <f t="shared" si="4"/>
        <v/>
      </c>
      <c r="E311" s="71"/>
      <c r="J311" s="45" t="str">
        <f>IF(I311&lt;&gt;"",_xlfn.XLOOKUP(I311,Q:Q,N:N),"")</f>
        <v/>
      </c>
      <c r="S311" s="39"/>
      <c r="T311" s="39"/>
    </row>
    <row r="312" spans="3:20">
      <c r="C312" s="68"/>
      <c r="D312" s="69" t="str">
        <f t="shared" si="4"/>
        <v/>
      </c>
      <c r="E312" s="71"/>
      <c r="J312" s="45" t="str">
        <f>IF(I312&lt;&gt;"",_xlfn.XLOOKUP(I312,Q:Q,N:N),"")</f>
        <v/>
      </c>
      <c r="S312" s="39"/>
      <c r="T312" s="39"/>
    </row>
    <row r="313" spans="3:20">
      <c r="C313" s="68"/>
      <c r="D313" s="69" t="str">
        <f t="shared" si="4"/>
        <v/>
      </c>
      <c r="E313" s="71"/>
      <c r="J313" s="45" t="str">
        <f>IF(I313&lt;&gt;"",_xlfn.XLOOKUP(I313,Q:Q,N:N),"")</f>
        <v/>
      </c>
      <c r="S313" s="39"/>
      <c r="T313" s="39"/>
    </row>
    <row r="314" spans="3:20">
      <c r="C314" s="68"/>
      <c r="D314" s="69" t="str">
        <f t="shared" si="4"/>
        <v/>
      </c>
      <c r="E314" s="71"/>
      <c r="J314" s="45" t="str">
        <f>IF(I314&lt;&gt;"",_xlfn.XLOOKUP(I314,Q:Q,N:N),"")</f>
        <v/>
      </c>
      <c r="S314" s="39"/>
      <c r="T314" s="39"/>
    </row>
    <row r="315" spans="3:20">
      <c r="C315" s="68"/>
      <c r="D315" s="69" t="str">
        <f t="shared" si="4"/>
        <v/>
      </c>
      <c r="E315" s="71"/>
      <c r="J315" s="45" t="str">
        <f>IF(I315&lt;&gt;"",_xlfn.XLOOKUP(I315,Q:Q,N:N),"")</f>
        <v/>
      </c>
      <c r="S315" s="39"/>
      <c r="T315" s="39"/>
    </row>
    <row r="316" spans="3:20">
      <c r="C316" s="68"/>
      <c r="D316" s="69" t="str">
        <f t="shared" si="4"/>
        <v/>
      </c>
      <c r="E316" s="71"/>
      <c r="J316" s="45" t="str">
        <f>IF(I316&lt;&gt;"",_xlfn.XLOOKUP(I316,Q:Q,N:N),"")</f>
        <v/>
      </c>
      <c r="S316" s="39"/>
      <c r="T316" s="39"/>
    </row>
    <row r="317" spans="3:20">
      <c r="C317" s="68"/>
      <c r="D317" s="69" t="str">
        <f t="shared" si="4"/>
        <v/>
      </c>
      <c r="E317" s="71"/>
      <c r="J317" s="45" t="str">
        <f>IF(I317&lt;&gt;"",_xlfn.XLOOKUP(I317,Q:Q,N:N),"")</f>
        <v/>
      </c>
    </row>
    <row r="318" spans="3:20">
      <c r="C318" s="68"/>
      <c r="D318" s="69" t="str">
        <f t="shared" si="4"/>
        <v/>
      </c>
      <c r="E318" s="71"/>
      <c r="J318" s="45" t="str">
        <f>IF(I318&lt;&gt;"",_xlfn.XLOOKUP(I318,Q:Q,N:N),"")</f>
        <v/>
      </c>
    </row>
    <row r="319" spans="3:20">
      <c r="C319" s="68"/>
      <c r="D319" s="69" t="str">
        <f t="shared" si="4"/>
        <v/>
      </c>
      <c r="E319" s="71"/>
      <c r="J319" s="45" t="str">
        <f>IF(I319&lt;&gt;"",_xlfn.XLOOKUP(I319,Q:Q,N:N),"")</f>
        <v/>
      </c>
    </row>
    <row r="320" spans="3:20">
      <c r="C320" s="68"/>
      <c r="D320" s="69" t="str">
        <f t="shared" si="4"/>
        <v/>
      </c>
      <c r="E320" s="71"/>
      <c r="J320" s="45" t="str">
        <f>IF(I320&lt;&gt;"",_xlfn.XLOOKUP(I320,Q:Q,N:N),"")</f>
        <v/>
      </c>
    </row>
    <row r="321" spans="3:10">
      <c r="C321" s="68"/>
      <c r="D321" s="69" t="str">
        <f t="shared" si="4"/>
        <v/>
      </c>
      <c r="E321" s="71"/>
      <c r="J321" s="45" t="str">
        <f>IF(I321&lt;&gt;"",_xlfn.XLOOKUP(I321,Q:Q,N:N),"")</f>
        <v/>
      </c>
    </row>
    <row r="322" spans="3:10">
      <c r="C322" s="68"/>
      <c r="D322" s="69" t="str">
        <f t="shared" si="4"/>
        <v/>
      </c>
      <c r="E322" s="71"/>
      <c r="J322" s="45" t="str">
        <f>IF(I322&lt;&gt;"",_xlfn.XLOOKUP(I322,Q:Q,N:N),"")</f>
        <v/>
      </c>
    </row>
    <row r="323" spans="3:10">
      <c r="C323" s="68"/>
      <c r="D323" s="69" t="str">
        <f t="shared" si="4"/>
        <v/>
      </c>
      <c r="E323" s="71"/>
      <c r="J323" s="45" t="str">
        <f>IF(I323&lt;&gt;"",_xlfn.XLOOKUP(I323,Q:Q,N:N),"")</f>
        <v/>
      </c>
    </row>
    <row r="324" spans="3:10">
      <c r="C324" s="68"/>
      <c r="D324" s="69" t="str">
        <f t="shared" si="4"/>
        <v/>
      </c>
      <c r="E324" s="71"/>
      <c r="J324" s="45" t="str">
        <f>IF(I324&lt;&gt;"",_xlfn.XLOOKUP(I324,Q:Q,N:N),"")</f>
        <v/>
      </c>
    </row>
    <row r="325" spans="3:10">
      <c r="C325" s="68"/>
      <c r="D325" s="69" t="str">
        <f t="shared" si="4"/>
        <v/>
      </c>
      <c r="E325" s="71"/>
      <c r="J325" s="45" t="str">
        <f>IF(I325&lt;&gt;"",_xlfn.XLOOKUP(I325,Q:Q,N:N),"")</f>
        <v/>
      </c>
    </row>
    <row r="326" spans="3:10">
      <c r="C326" s="68"/>
      <c r="D326" s="69" t="str">
        <f t="shared" si="4"/>
        <v/>
      </c>
      <c r="E326" s="71"/>
      <c r="J326" s="45" t="str">
        <f>IF(I326&lt;&gt;"",_xlfn.XLOOKUP(I326,Q:Q,N:N),"")</f>
        <v/>
      </c>
    </row>
    <row r="327" spans="3:10">
      <c r="C327" s="68"/>
      <c r="D327" s="69" t="str">
        <f t="shared" si="4"/>
        <v/>
      </c>
      <c r="E327" s="71"/>
      <c r="J327" s="45" t="str">
        <f>IF(I327&lt;&gt;"",_xlfn.XLOOKUP(I327,Q:Q,N:N),"")</f>
        <v/>
      </c>
    </row>
    <row r="328" spans="3:10">
      <c r="C328" s="68"/>
      <c r="D328" s="69" t="str">
        <f t="shared" si="4"/>
        <v/>
      </c>
      <c r="E328" s="71"/>
      <c r="J328" s="45" t="str">
        <f>IF(I328&lt;&gt;"",_xlfn.XLOOKUP(I328,Q:Q,N:N),"")</f>
        <v/>
      </c>
    </row>
    <row r="329" spans="3:10">
      <c r="C329" s="68"/>
      <c r="D329" s="69" t="str">
        <f t="shared" si="4"/>
        <v/>
      </c>
      <c r="E329" s="71"/>
      <c r="J329" s="45" t="str">
        <f>IF(I329&lt;&gt;"",_xlfn.XLOOKUP(I329,Q:Q,N:N),"")</f>
        <v/>
      </c>
    </row>
    <row r="330" spans="3:10">
      <c r="C330" s="68"/>
      <c r="D330" s="69" t="str">
        <f t="shared" ref="D330:D393" si="5">IF(C330="","",TEXT(C330,"mmmm aa"))</f>
        <v/>
      </c>
      <c r="E330" s="71"/>
      <c r="J330" s="45" t="str">
        <f>IF(I330&lt;&gt;"",_xlfn.XLOOKUP(I330,Q:Q,N:N),"")</f>
        <v/>
      </c>
    </row>
    <row r="331" spans="3:10">
      <c r="C331" s="68"/>
      <c r="D331" s="69" t="str">
        <f t="shared" si="5"/>
        <v/>
      </c>
      <c r="E331" s="71"/>
      <c r="J331" s="45" t="str">
        <f>IF(I331&lt;&gt;"",_xlfn.XLOOKUP(I331,Q:Q,N:N),"")</f>
        <v/>
      </c>
    </row>
    <row r="332" spans="3:10">
      <c r="C332" s="68"/>
      <c r="D332" s="69" t="str">
        <f t="shared" si="5"/>
        <v/>
      </c>
      <c r="E332" s="71"/>
      <c r="J332" s="45" t="str">
        <f>IF(I332&lt;&gt;"",_xlfn.XLOOKUP(I332,Q:Q,N:N),"")</f>
        <v/>
      </c>
    </row>
    <row r="333" spans="3:10">
      <c r="C333" s="68"/>
      <c r="D333" s="69" t="str">
        <f t="shared" si="5"/>
        <v/>
      </c>
      <c r="E333" s="71"/>
      <c r="J333" s="45" t="str">
        <f>IF(I333&lt;&gt;"",_xlfn.XLOOKUP(I333,Q:Q,N:N),"")</f>
        <v/>
      </c>
    </row>
    <row r="334" spans="3:10">
      <c r="C334" s="68"/>
      <c r="D334" s="69" t="str">
        <f t="shared" si="5"/>
        <v/>
      </c>
      <c r="E334" s="71"/>
      <c r="J334" s="45" t="str">
        <f>IF(I334&lt;&gt;"",_xlfn.XLOOKUP(I334,Q:Q,N:N),"")</f>
        <v/>
      </c>
    </row>
    <row r="335" spans="3:10">
      <c r="C335" s="68"/>
      <c r="D335" s="69" t="str">
        <f t="shared" si="5"/>
        <v/>
      </c>
      <c r="E335" s="71"/>
      <c r="J335" s="45" t="str">
        <f>IF(I335&lt;&gt;"",_xlfn.XLOOKUP(I335,Q:Q,N:N),"")</f>
        <v/>
      </c>
    </row>
    <row r="336" spans="3:10">
      <c r="C336" s="68"/>
      <c r="D336" s="69" t="str">
        <f t="shared" si="5"/>
        <v/>
      </c>
      <c r="E336" s="71"/>
      <c r="J336" s="45" t="str">
        <f>IF(I336&lt;&gt;"",_xlfn.XLOOKUP(I336,Q:Q,N:N),"")</f>
        <v/>
      </c>
    </row>
    <row r="337" spans="3:10">
      <c r="C337" s="68"/>
      <c r="D337" s="69" t="str">
        <f t="shared" si="5"/>
        <v/>
      </c>
      <c r="E337" s="71"/>
      <c r="J337" s="45" t="str">
        <f>IF(I337&lt;&gt;"",_xlfn.XLOOKUP(I337,Q:Q,N:N),"")</f>
        <v/>
      </c>
    </row>
    <row r="338" spans="3:10">
      <c r="C338" s="68"/>
      <c r="D338" s="69" t="str">
        <f t="shared" si="5"/>
        <v/>
      </c>
      <c r="E338" s="71"/>
      <c r="J338" s="45" t="str">
        <f>IF(I338&lt;&gt;"",_xlfn.XLOOKUP(I338,Q:Q,N:N),"")</f>
        <v/>
      </c>
    </row>
    <row r="339" spans="3:10">
      <c r="C339" s="68"/>
      <c r="D339" s="69" t="str">
        <f t="shared" si="5"/>
        <v/>
      </c>
      <c r="E339" s="71"/>
      <c r="J339" s="45" t="str">
        <f>IF(I339&lt;&gt;"",_xlfn.XLOOKUP(I339,Q:Q,N:N),"")</f>
        <v/>
      </c>
    </row>
    <row r="340" spans="3:10">
      <c r="C340" s="68"/>
      <c r="D340" s="69" t="str">
        <f t="shared" si="5"/>
        <v/>
      </c>
      <c r="E340" s="71"/>
      <c r="J340" s="45" t="str">
        <f>IF(I340&lt;&gt;"",_xlfn.XLOOKUP(I340,Q:Q,N:N),"")</f>
        <v/>
      </c>
    </row>
    <row r="341" spans="3:10">
      <c r="C341" s="68"/>
      <c r="D341" s="69" t="str">
        <f t="shared" si="5"/>
        <v/>
      </c>
      <c r="E341" s="71"/>
      <c r="J341" s="45" t="str">
        <f>IF(I341&lt;&gt;"",_xlfn.XLOOKUP(I341,Q:Q,N:N),"")</f>
        <v/>
      </c>
    </row>
    <row r="342" spans="3:10">
      <c r="C342" s="68"/>
      <c r="D342" s="69" t="str">
        <f t="shared" si="5"/>
        <v/>
      </c>
      <c r="E342" s="71"/>
      <c r="J342" s="45" t="str">
        <f>IF(I342&lt;&gt;"",_xlfn.XLOOKUP(I342,Q:Q,N:N),"")</f>
        <v/>
      </c>
    </row>
    <row r="343" spans="3:10">
      <c r="C343" s="68"/>
      <c r="D343" s="69" t="str">
        <f t="shared" si="5"/>
        <v/>
      </c>
      <c r="E343" s="71"/>
      <c r="J343" s="45" t="str">
        <f>IF(I343&lt;&gt;"",_xlfn.XLOOKUP(I343,Q:Q,N:N),"")</f>
        <v/>
      </c>
    </row>
    <row r="344" spans="3:10">
      <c r="C344" s="68"/>
      <c r="D344" s="69" t="str">
        <f t="shared" si="5"/>
        <v/>
      </c>
      <c r="E344" s="71"/>
      <c r="J344" s="45" t="str">
        <f>IF(I344&lt;&gt;"",_xlfn.XLOOKUP(I344,Q:Q,N:N),"")</f>
        <v/>
      </c>
    </row>
    <row r="345" spans="3:10">
      <c r="C345" s="68"/>
      <c r="D345" s="69" t="str">
        <f t="shared" si="5"/>
        <v/>
      </c>
      <c r="E345" s="71"/>
      <c r="J345" s="45" t="str">
        <f>IF(I345&lt;&gt;"",_xlfn.XLOOKUP(I345,Q:Q,N:N),"")</f>
        <v/>
      </c>
    </row>
    <row r="346" spans="3:10">
      <c r="C346" s="68"/>
      <c r="D346" s="69" t="str">
        <f t="shared" si="5"/>
        <v/>
      </c>
      <c r="E346" s="71"/>
      <c r="J346" s="45" t="str">
        <f>IF(I346&lt;&gt;"",_xlfn.XLOOKUP(I346,Q:Q,N:N),"")</f>
        <v/>
      </c>
    </row>
    <row r="347" spans="3:10">
      <c r="C347" s="68"/>
      <c r="D347" s="69" t="str">
        <f t="shared" si="5"/>
        <v/>
      </c>
      <c r="E347" s="71"/>
      <c r="J347" s="45" t="str">
        <f>IF(I347&lt;&gt;"",_xlfn.XLOOKUP(I347,Q:Q,N:N),"")</f>
        <v/>
      </c>
    </row>
    <row r="348" spans="3:10">
      <c r="C348" s="68"/>
      <c r="D348" s="69" t="str">
        <f t="shared" si="5"/>
        <v/>
      </c>
      <c r="E348" s="71"/>
      <c r="J348" s="45" t="str">
        <f>IF(I348&lt;&gt;"",_xlfn.XLOOKUP(I348,Q:Q,N:N),"")</f>
        <v/>
      </c>
    </row>
    <row r="349" spans="3:10">
      <c r="C349" s="68"/>
      <c r="D349" s="69" t="str">
        <f t="shared" si="5"/>
        <v/>
      </c>
      <c r="E349" s="71"/>
      <c r="J349" s="45" t="str">
        <f>IF(I349&lt;&gt;"",_xlfn.XLOOKUP(I349,Q:Q,N:N),"")</f>
        <v/>
      </c>
    </row>
    <row r="350" spans="3:10">
      <c r="C350" s="68"/>
      <c r="D350" s="69" t="str">
        <f t="shared" si="5"/>
        <v/>
      </c>
      <c r="E350" s="71"/>
      <c r="J350" s="45" t="str">
        <f>IF(I350&lt;&gt;"",_xlfn.XLOOKUP(I350,Q:Q,N:N),"")</f>
        <v/>
      </c>
    </row>
    <row r="351" spans="3:10">
      <c r="C351" s="68"/>
      <c r="D351" s="69" t="str">
        <f t="shared" si="5"/>
        <v/>
      </c>
      <c r="E351" s="71"/>
      <c r="J351" s="45" t="str">
        <f>IF(I351&lt;&gt;"",_xlfn.XLOOKUP(I351,Q:Q,N:N),"")</f>
        <v/>
      </c>
    </row>
    <row r="352" spans="3:10">
      <c r="C352" s="68"/>
      <c r="D352" s="69" t="str">
        <f t="shared" si="5"/>
        <v/>
      </c>
      <c r="E352" s="71"/>
      <c r="J352" s="45" t="str">
        <f>IF(I352&lt;&gt;"",_xlfn.XLOOKUP(I352,Q:Q,N:N),"")</f>
        <v/>
      </c>
    </row>
    <row r="353" spans="3:10">
      <c r="C353" s="68"/>
      <c r="D353" s="69" t="str">
        <f t="shared" si="5"/>
        <v/>
      </c>
      <c r="E353" s="71"/>
      <c r="J353" s="45" t="str">
        <f>IF(I353&lt;&gt;"",_xlfn.XLOOKUP(I353,Q:Q,N:N),"")</f>
        <v/>
      </c>
    </row>
    <row r="354" spans="3:10">
      <c r="C354" s="68"/>
      <c r="D354" s="69" t="str">
        <f t="shared" si="5"/>
        <v/>
      </c>
      <c r="E354" s="71"/>
      <c r="J354" s="45" t="str">
        <f>IF(I354&lt;&gt;"",_xlfn.XLOOKUP(I354,Q:Q,N:N),"")</f>
        <v/>
      </c>
    </row>
    <row r="355" spans="3:10">
      <c r="C355" s="68"/>
      <c r="D355" s="69" t="str">
        <f t="shared" si="5"/>
        <v/>
      </c>
      <c r="E355" s="71"/>
      <c r="J355" s="45" t="str">
        <f>IF(I355&lt;&gt;"",_xlfn.XLOOKUP(I355,Q:Q,N:N),"")</f>
        <v/>
      </c>
    </row>
    <row r="356" spans="3:10">
      <c r="C356" s="68"/>
      <c r="D356" s="69" t="str">
        <f t="shared" si="5"/>
        <v/>
      </c>
      <c r="E356" s="71"/>
      <c r="J356" s="45" t="str">
        <f>IF(I356&lt;&gt;"",_xlfn.XLOOKUP(I356,Q:Q,N:N),"")</f>
        <v/>
      </c>
    </row>
    <row r="357" spans="3:10">
      <c r="C357" s="68"/>
      <c r="D357" s="69" t="str">
        <f t="shared" si="5"/>
        <v/>
      </c>
      <c r="E357" s="71"/>
      <c r="J357" s="45" t="str">
        <f>IF(I357&lt;&gt;"",_xlfn.XLOOKUP(I357,Q:Q,N:N),"")</f>
        <v/>
      </c>
    </row>
    <row r="358" spans="3:10">
      <c r="C358" s="68"/>
      <c r="D358" s="69" t="str">
        <f t="shared" si="5"/>
        <v/>
      </c>
      <c r="E358" s="71"/>
      <c r="J358" s="45" t="str">
        <f>IF(I358&lt;&gt;"",_xlfn.XLOOKUP(I358,Q:Q,N:N),"")</f>
        <v/>
      </c>
    </row>
    <row r="359" spans="3:10">
      <c r="C359" s="68"/>
      <c r="D359" s="69" t="str">
        <f t="shared" si="5"/>
        <v/>
      </c>
      <c r="E359" s="71"/>
      <c r="J359" s="45" t="str">
        <f>IF(I359&lt;&gt;"",_xlfn.XLOOKUP(I359,Q:Q,N:N),"")</f>
        <v/>
      </c>
    </row>
    <row r="360" spans="3:10">
      <c r="C360" s="68"/>
      <c r="D360" s="69" t="str">
        <f t="shared" si="5"/>
        <v/>
      </c>
      <c r="E360" s="71"/>
      <c r="J360" s="45" t="str">
        <f>IF(I360&lt;&gt;"",_xlfn.XLOOKUP(I360,Q:Q,N:N),"")</f>
        <v/>
      </c>
    </row>
    <row r="361" spans="3:10">
      <c r="C361" s="68"/>
      <c r="D361" s="69" t="str">
        <f t="shared" si="5"/>
        <v/>
      </c>
      <c r="E361" s="71"/>
      <c r="J361" s="45" t="str">
        <f>IF(I361&lt;&gt;"",_xlfn.XLOOKUP(I361,Q:Q,N:N),"")</f>
        <v/>
      </c>
    </row>
    <row r="362" spans="3:10">
      <c r="C362" s="68"/>
      <c r="D362" s="69" t="str">
        <f t="shared" si="5"/>
        <v/>
      </c>
      <c r="E362" s="71"/>
      <c r="J362" s="45" t="str">
        <f>IF(I362&lt;&gt;"",_xlfn.XLOOKUP(I362,Q:Q,N:N),"")</f>
        <v/>
      </c>
    </row>
    <row r="363" spans="3:10">
      <c r="C363" s="68"/>
      <c r="D363" s="69" t="str">
        <f t="shared" si="5"/>
        <v/>
      </c>
      <c r="E363" s="71"/>
      <c r="J363" s="45" t="str">
        <f>IF(I363&lt;&gt;"",_xlfn.XLOOKUP(I363,Q:Q,N:N),"")</f>
        <v/>
      </c>
    </row>
    <row r="364" spans="3:10">
      <c r="C364" s="68"/>
      <c r="D364" s="69" t="str">
        <f t="shared" si="5"/>
        <v/>
      </c>
      <c r="E364" s="71"/>
      <c r="J364" s="45" t="str">
        <f>IF(I364&lt;&gt;"",_xlfn.XLOOKUP(I364,Q:Q,N:N),"")</f>
        <v/>
      </c>
    </row>
    <row r="365" spans="3:10">
      <c r="C365" s="68"/>
      <c r="D365" s="69" t="str">
        <f t="shared" si="5"/>
        <v/>
      </c>
      <c r="E365" s="71"/>
      <c r="J365" s="45" t="str">
        <f>IF(I365&lt;&gt;"",_xlfn.XLOOKUP(I365,Q:Q,N:N),"")</f>
        <v/>
      </c>
    </row>
    <row r="366" spans="3:10">
      <c r="C366" s="68"/>
      <c r="D366" s="69" t="str">
        <f t="shared" si="5"/>
        <v/>
      </c>
      <c r="E366" s="71"/>
      <c r="J366" s="45" t="str">
        <f>IF(I366&lt;&gt;"",_xlfn.XLOOKUP(I366,Q:Q,N:N),"")</f>
        <v/>
      </c>
    </row>
    <row r="367" spans="3:10">
      <c r="C367" s="68"/>
      <c r="D367" s="69" t="str">
        <f t="shared" si="5"/>
        <v/>
      </c>
      <c r="E367" s="71"/>
      <c r="J367" s="45" t="str">
        <f>IF(I367&lt;&gt;"",_xlfn.XLOOKUP(I367,Q:Q,N:N),"")</f>
        <v/>
      </c>
    </row>
    <row r="368" spans="3:10">
      <c r="C368" s="68"/>
      <c r="D368" s="69" t="str">
        <f t="shared" si="5"/>
        <v/>
      </c>
      <c r="E368" s="71"/>
      <c r="J368" s="45" t="str">
        <f>IF(I368&lt;&gt;"",_xlfn.XLOOKUP(I368,Q:Q,N:N),"")</f>
        <v/>
      </c>
    </row>
    <row r="369" spans="3:10">
      <c r="C369" s="68"/>
      <c r="D369" s="69" t="str">
        <f t="shared" si="5"/>
        <v/>
      </c>
      <c r="E369" s="71"/>
      <c r="J369" s="45" t="str">
        <f>IF(I369&lt;&gt;"",_xlfn.XLOOKUP(I369,Q:Q,N:N),"")</f>
        <v/>
      </c>
    </row>
    <row r="370" spans="3:10">
      <c r="C370" s="68"/>
      <c r="D370" s="69" t="str">
        <f t="shared" si="5"/>
        <v/>
      </c>
      <c r="E370" s="71"/>
      <c r="J370" s="45" t="str">
        <f>IF(I370&lt;&gt;"",_xlfn.XLOOKUP(I370,Q:Q,N:N),"")</f>
        <v/>
      </c>
    </row>
    <row r="371" spans="3:10">
      <c r="C371" s="68"/>
      <c r="D371" s="69" t="str">
        <f t="shared" si="5"/>
        <v/>
      </c>
      <c r="E371" s="71"/>
      <c r="J371" s="45" t="str">
        <f>IF(I371&lt;&gt;"",_xlfn.XLOOKUP(I371,Q:Q,N:N),"")</f>
        <v/>
      </c>
    </row>
    <row r="372" spans="3:10">
      <c r="C372" s="68"/>
      <c r="D372" s="69" t="str">
        <f t="shared" si="5"/>
        <v/>
      </c>
      <c r="E372" s="71"/>
      <c r="J372" s="45" t="str">
        <f>IF(I372&lt;&gt;"",_xlfn.XLOOKUP(I372,Q:Q,N:N),"")</f>
        <v/>
      </c>
    </row>
    <row r="373" spans="3:10">
      <c r="C373" s="68"/>
      <c r="D373" s="69" t="str">
        <f t="shared" si="5"/>
        <v/>
      </c>
      <c r="E373" s="71"/>
      <c r="J373" s="45" t="str">
        <f>IF(I373&lt;&gt;"",_xlfn.XLOOKUP(I373,Q:Q,N:N),"")</f>
        <v/>
      </c>
    </row>
    <row r="374" spans="3:10">
      <c r="C374" s="68"/>
      <c r="D374" s="69" t="str">
        <f t="shared" si="5"/>
        <v/>
      </c>
      <c r="E374" s="71"/>
      <c r="J374" s="45" t="str">
        <f>IF(I374&lt;&gt;"",_xlfn.XLOOKUP(I374,Q:Q,N:N),"")</f>
        <v/>
      </c>
    </row>
    <row r="375" spans="3:10">
      <c r="C375" s="68"/>
      <c r="D375" s="69" t="str">
        <f t="shared" si="5"/>
        <v/>
      </c>
      <c r="E375" s="71"/>
      <c r="J375" s="45" t="str">
        <f>IF(I375&lt;&gt;"",_xlfn.XLOOKUP(I375,Q:Q,N:N),"")</f>
        <v/>
      </c>
    </row>
    <row r="376" spans="3:10">
      <c r="C376" s="68"/>
      <c r="D376" s="69" t="str">
        <f t="shared" si="5"/>
        <v/>
      </c>
      <c r="E376" s="71"/>
      <c r="J376" s="45" t="str">
        <f>IF(I376&lt;&gt;"",_xlfn.XLOOKUP(I376,Q:Q,N:N),"")</f>
        <v/>
      </c>
    </row>
    <row r="377" spans="3:10">
      <c r="C377" s="68"/>
      <c r="D377" s="69" t="str">
        <f t="shared" si="5"/>
        <v/>
      </c>
      <c r="E377" s="71"/>
      <c r="J377" s="45" t="str">
        <f>IF(I377&lt;&gt;"",_xlfn.XLOOKUP(I377,Q:Q,N:N),"")</f>
        <v/>
      </c>
    </row>
    <row r="378" spans="3:10">
      <c r="C378" s="68"/>
      <c r="D378" s="69" t="str">
        <f t="shared" si="5"/>
        <v/>
      </c>
      <c r="E378" s="71"/>
      <c r="J378" s="45" t="str">
        <f>IF(I378&lt;&gt;"",_xlfn.XLOOKUP(I378,Q:Q,N:N),"")</f>
        <v/>
      </c>
    </row>
    <row r="379" spans="3:10">
      <c r="C379" s="68"/>
      <c r="D379" s="69" t="str">
        <f t="shared" si="5"/>
        <v/>
      </c>
      <c r="E379" s="71"/>
      <c r="J379" s="45" t="str">
        <f>IF(I379&lt;&gt;"",_xlfn.XLOOKUP(I379,Q:Q,N:N),"")</f>
        <v/>
      </c>
    </row>
    <row r="380" spans="3:10">
      <c r="C380" s="68"/>
      <c r="D380" s="69" t="str">
        <f t="shared" si="5"/>
        <v/>
      </c>
      <c r="E380" s="71"/>
      <c r="J380" s="45" t="str">
        <f>IF(I380&lt;&gt;"",_xlfn.XLOOKUP(I380,Q:Q,N:N),"")</f>
        <v/>
      </c>
    </row>
    <row r="381" spans="3:10">
      <c r="C381" s="68"/>
      <c r="D381" s="69" t="str">
        <f t="shared" si="5"/>
        <v/>
      </c>
      <c r="E381" s="71"/>
      <c r="J381" s="45" t="str">
        <f>IF(I381&lt;&gt;"",_xlfn.XLOOKUP(I381,Q:Q,N:N),"")</f>
        <v/>
      </c>
    </row>
    <row r="382" spans="3:10">
      <c r="C382" s="68"/>
      <c r="D382" s="69" t="str">
        <f t="shared" si="5"/>
        <v/>
      </c>
      <c r="E382" s="71"/>
      <c r="J382" s="45" t="str">
        <f>IF(I382&lt;&gt;"",_xlfn.XLOOKUP(I382,Q:Q,N:N),"")</f>
        <v/>
      </c>
    </row>
    <row r="383" spans="3:10">
      <c r="C383" s="68"/>
      <c r="D383" s="69" t="str">
        <f t="shared" si="5"/>
        <v/>
      </c>
      <c r="E383" s="71"/>
      <c r="J383" s="45" t="str">
        <f>IF(I383&lt;&gt;"",_xlfn.XLOOKUP(I383,Q:Q,N:N),"")</f>
        <v/>
      </c>
    </row>
    <row r="384" spans="3:10">
      <c r="C384" s="68"/>
      <c r="D384" s="69" t="str">
        <f t="shared" si="5"/>
        <v/>
      </c>
      <c r="E384" s="71"/>
      <c r="J384" s="45" t="str">
        <f>IF(I384&lt;&gt;"",_xlfn.XLOOKUP(I384,Q:Q,N:N),"")</f>
        <v/>
      </c>
    </row>
    <row r="385" spans="3:10">
      <c r="C385" s="68"/>
      <c r="D385" s="69" t="str">
        <f t="shared" si="5"/>
        <v/>
      </c>
      <c r="E385" s="71"/>
      <c r="J385" s="45" t="str">
        <f>IF(I385&lt;&gt;"",_xlfn.XLOOKUP(I385,Q:Q,N:N),"")</f>
        <v/>
      </c>
    </row>
    <row r="386" spans="3:10">
      <c r="C386" s="68"/>
      <c r="D386" s="69" t="str">
        <f t="shared" si="5"/>
        <v/>
      </c>
      <c r="E386" s="71"/>
      <c r="J386" s="45" t="str">
        <f>IF(I386&lt;&gt;"",_xlfn.XLOOKUP(I386,Q:Q,N:N),"")</f>
        <v/>
      </c>
    </row>
    <row r="387" spans="3:10">
      <c r="C387" s="68"/>
      <c r="D387" s="69" t="str">
        <f t="shared" si="5"/>
        <v/>
      </c>
      <c r="E387" s="71"/>
      <c r="J387" s="45" t="str">
        <f>IF(I387&lt;&gt;"",_xlfn.XLOOKUP(I387,Q:Q,N:N),"")</f>
        <v/>
      </c>
    </row>
    <row r="388" spans="3:10">
      <c r="C388" s="68"/>
      <c r="D388" s="69" t="str">
        <f t="shared" si="5"/>
        <v/>
      </c>
      <c r="E388" s="71"/>
      <c r="J388" s="45" t="str">
        <f>IF(I388&lt;&gt;"",_xlfn.XLOOKUP(I388,Q:Q,N:N),"")</f>
        <v/>
      </c>
    </row>
    <row r="389" spans="3:10">
      <c r="C389" s="68"/>
      <c r="D389" s="69" t="str">
        <f t="shared" si="5"/>
        <v/>
      </c>
      <c r="E389" s="71"/>
      <c r="J389" s="45" t="str">
        <f>IF(I389&lt;&gt;"",_xlfn.XLOOKUP(I389,Q:Q,N:N),"")</f>
        <v/>
      </c>
    </row>
    <row r="390" spans="3:10">
      <c r="C390" s="68"/>
      <c r="D390" s="69" t="str">
        <f t="shared" si="5"/>
        <v/>
      </c>
      <c r="E390" s="71"/>
      <c r="J390" s="45" t="str">
        <f>IF(I390&lt;&gt;"",_xlfn.XLOOKUP(I390,Q:Q,N:N),"")</f>
        <v/>
      </c>
    </row>
    <row r="391" spans="3:10">
      <c r="C391" s="68"/>
      <c r="D391" s="69" t="str">
        <f t="shared" si="5"/>
        <v/>
      </c>
      <c r="E391" s="71"/>
      <c r="J391" s="45" t="str">
        <f>IF(I391&lt;&gt;"",_xlfn.XLOOKUP(I391,Q:Q,N:N),"")</f>
        <v/>
      </c>
    </row>
    <row r="392" spans="3:10">
      <c r="C392" s="68"/>
      <c r="D392" s="69" t="str">
        <f t="shared" si="5"/>
        <v/>
      </c>
      <c r="E392" s="71"/>
      <c r="J392" s="45" t="str">
        <f>IF(I392&lt;&gt;"",_xlfn.XLOOKUP(I392,Q:Q,N:N),"")</f>
        <v/>
      </c>
    </row>
    <row r="393" spans="3:10">
      <c r="C393" s="68"/>
      <c r="D393" s="69" t="str">
        <f t="shared" si="5"/>
        <v/>
      </c>
      <c r="E393" s="71"/>
      <c r="J393" s="45" t="str">
        <f>IF(I393&lt;&gt;"",_xlfn.XLOOKUP(I393,Q:Q,N:N),"")</f>
        <v/>
      </c>
    </row>
    <row r="394" spans="3:10">
      <c r="C394" s="68"/>
      <c r="D394" s="69" t="str">
        <f t="shared" ref="D394:D457" si="6">IF(C394="","",TEXT(C394,"mmmm aa"))</f>
        <v/>
      </c>
      <c r="E394" s="71"/>
      <c r="J394" s="45" t="str">
        <f>IF(I394&lt;&gt;"",_xlfn.XLOOKUP(I394,Q:Q,N:N),"")</f>
        <v/>
      </c>
    </row>
    <row r="395" spans="3:10">
      <c r="C395" s="68"/>
      <c r="D395" s="69" t="str">
        <f t="shared" si="6"/>
        <v/>
      </c>
      <c r="E395" s="71"/>
      <c r="J395" s="45" t="str">
        <f>IF(I395&lt;&gt;"",_xlfn.XLOOKUP(I395,Q:Q,N:N),"")</f>
        <v/>
      </c>
    </row>
    <row r="396" spans="3:10">
      <c r="C396" s="68"/>
      <c r="D396" s="69" t="str">
        <f t="shared" si="6"/>
        <v/>
      </c>
      <c r="E396" s="71"/>
      <c r="J396" s="45" t="str">
        <f>IF(I396&lt;&gt;"",_xlfn.XLOOKUP(I396,Q:Q,N:N),"")</f>
        <v/>
      </c>
    </row>
    <row r="397" spans="3:10">
      <c r="C397" s="68"/>
      <c r="D397" s="69" t="str">
        <f t="shared" si="6"/>
        <v/>
      </c>
      <c r="E397" s="71"/>
      <c r="J397" s="45" t="str">
        <f>IF(I397&lt;&gt;"",_xlfn.XLOOKUP(I397,Q:Q,N:N),"")</f>
        <v/>
      </c>
    </row>
    <row r="398" spans="3:10">
      <c r="C398" s="68"/>
      <c r="D398" s="69" t="str">
        <f t="shared" si="6"/>
        <v/>
      </c>
      <c r="E398" s="71"/>
      <c r="J398" s="45" t="str">
        <f>IF(I398&lt;&gt;"",_xlfn.XLOOKUP(I398,Q:Q,N:N),"")</f>
        <v/>
      </c>
    </row>
    <row r="399" spans="3:10">
      <c r="C399" s="68"/>
      <c r="D399" s="69" t="str">
        <f t="shared" si="6"/>
        <v/>
      </c>
      <c r="E399" s="71"/>
      <c r="J399" s="45" t="str">
        <f>IF(I399&lt;&gt;"",_xlfn.XLOOKUP(I399,Q:Q,N:N),"")</f>
        <v/>
      </c>
    </row>
    <row r="400" spans="3:10">
      <c r="C400" s="68"/>
      <c r="D400" s="69" t="str">
        <f t="shared" si="6"/>
        <v/>
      </c>
      <c r="E400" s="71"/>
      <c r="J400" s="45" t="str">
        <f>IF(I400&lt;&gt;"",_xlfn.XLOOKUP(I400,Q:Q,N:N),"")</f>
        <v/>
      </c>
    </row>
    <row r="401" spans="3:10">
      <c r="C401" s="68"/>
      <c r="D401" s="69" t="str">
        <f t="shared" si="6"/>
        <v/>
      </c>
      <c r="E401" s="71"/>
      <c r="J401" s="45" t="str">
        <f>IF(I401&lt;&gt;"",_xlfn.XLOOKUP(I401,Q:Q,N:N),"")</f>
        <v/>
      </c>
    </row>
    <row r="402" spans="3:10">
      <c r="C402" s="68"/>
      <c r="D402" s="69" t="str">
        <f t="shared" si="6"/>
        <v/>
      </c>
      <c r="E402" s="71"/>
      <c r="J402" s="45" t="str">
        <f>IF(I402&lt;&gt;"",_xlfn.XLOOKUP(I402,Q:Q,N:N),"")</f>
        <v/>
      </c>
    </row>
    <row r="403" spans="3:10">
      <c r="C403" s="68"/>
      <c r="D403" s="69" t="str">
        <f t="shared" si="6"/>
        <v/>
      </c>
      <c r="E403" s="71"/>
      <c r="J403" s="45" t="str">
        <f>IF(I403&lt;&gt;"",_xlfn.XLOOKUP(I403,Q:Q,N:N),"")</f>
        <v/>
      </c>
    </row>
    <row r="404" spans="3:10">
      <c r="C404" s="68"/>
      <c r="D404" s="69" t="str">
        <f t="shared" si="6"/>
        <v/>
      </c>
      <c r="E404" s="71"/>
      <c r="J404" s="45" t="str">
        <f>IF(I404&lt;&gt;"",_xlfn.XLOOKUP(I404,Q:Q,N:N),"")</f>
        <v/>
      </c>
    </row>
    <row r="405" spans="3:10">
      <c r="C405" s="68"/>
      <c r="D405" s="69" t="str">
        <f t="shared" si="6"/>
        <v/>
      </c>
      <c r="E405" s="71"/>
      <c r="J405" s="45" t="str">
        <f>IF(I405&lt;&gt;"",_xlfn.XLOOKUP(I405,Q:Q,N:N),"")</f>
        <v/>
      </c>
    </row>
    <row r="406" spans="3:10">
      <c r="C406" s="68"/>
      <c r="D406" s="69" t="str">
        <f t="shared" si="6"/>
        <v/>
      </c>
      <c r="E406" s="71"/>
      <c r="J406" s="45" t="str">
        <f>IF(I406&lt;&gt;"",_xlfn.XLOOKUP(I406,Q:Q,N:N),"")</f>
        <v/>
      </c>
    </row>
    <row r="407" spans="3:10">
      <c r="C407" s="68"/>
      <c r="D407" s="69" t="str">
        <f t="shared" si="6"/>
        <v/>
      </c>
      <c r="E407" s="71"/>
      <c r="J407" s="45" t="str">
        <f>IF(I407&lt;&gt;"",_xlfn.XLOOKUP(I407,Q:Q,N:N),"")</f>
        <v/>
      </c>
    </row>
    <row r="408" spans="3:10">
      <c r="C408" s="68"/>
      <c r="D408" s="69" t="str">
        <f t="shared" si="6"/>
        <v/>
      </c>
      <c r="E408" s="71"/>
      <c r="J408" s="45" t="str">
        <f>IF(I408&lt;&gt;"",_xlfn.XLOOKUP(I408,Q:Q,N:N),"")</f>
        <v/>
      </c>
    </row>
    <row r="409" spans="3:10">
      <c r="C409" s="68"/>
      <c r="D409" s="69" t="str">
        <f t="shared" si="6"/>
        <v/>
      </c>
      <c r="E409" s="71"/>
      <c r="J409" s="45" t="str">
        <f>IF(I409&lt;&gt;"",_xlfn.XLOOKUP(I409,Q:Q,N:N),"")</f>
        <v/>
      </c>
    </row>
    <row r="410" spans="3:10">
      <c r="C410" s="68"/>
      <c r="D410" s="69" t="str">
        <f t="shared" si="6"/>
        <v/>
      </c>
      <c r="E410" s="71"/>
      <c r="J410" s="45" t="str">
        <f>IF(I410&lt;&gt;"",_xlfn.XLOOKUP(I410,Q:Q,N:N),"")</f>
        <v/>
      </c>
    </row>
    <row r="411" spans="3:10">
      <c r="C411" s="68"/>
      <c r="D411" s="69" t="str">
        <f t="shared" si="6"/>
        <v/>
      </c>
      <c r="E411" s="71"/>
      <c r="J411" s="45" t="str">
        <f>IF(I411&lt;&gt;"",_xlfn.XLOOKUP(I411,Q:Q,N:N),"")</f>
        <v/>
      </c>
    </row>
    <row r="412" spans="3:10">
      <c r="C412" s="68"/>
      <c r="D412" s="69" t="str">
        <f t="shared" si="6"/>
        <v/>
      </c>
      <c r="E412" s="71"/>
      <c r="J412" s="45" t="str">
        <f>IF(I412&lt;&gt;"",_xlfn.XLOOKUP(I412,Q:Q,N:N),"")</f>
        <v/>
      </c>
    </row>
    <row r="413" spans="3:10">
      <c r="C413" s="68"/>
      <c r="D413" s="69" t="str">
        <f t="shared" si="6"/>
        <v/>
      </c>
      <c r="E413" s="71"/>
      <c r="J413" s="45" t="str">
        <f>IF(I413&lt;&gt;"",_xlfn.XLOOKUP(I413,Q:Q,N:N),"")</f>
        <v/>
      </c>
    </row>
    <row r="414" spans="3:10">
      <c r="C414" s="68"/>
      <c r="D414" s="69" t="str">
        <f t="shared" si="6"/>
        <v/>
      </c>
      <c r="E414" s="71"/>
      <c r="J414" s="45" t="str">
        <f>IF(I414&lt;&gt;"",_xlfn.XLOOKUP(I414,Q:Q,N:N),"")</f>
        <v/>
      </c>
    </row>
    <row r="415" spans="3:10">
      <c r="C415" s="68"/>
      <c r="D415" s="69" t="str">
        <f t="shared" si="6"/>
        <v/>
      </c>
      <c r="E415" s="71"/>
      <c r="J415" s="45" t="str">
        <f>IF(I415&lt;&gt;"",_xlfn.XLOOKUP(I415,Q:Q,N:N),"")</f>
        <v/>
      </c>
    </row>
    <row r="416" spans="3:10">
      <c r="C416" s="68"/>
      <c r="D416" s="69" t="str">
        <f t="shared" si="6"/>
        <v/>
      </c>
      <c r="E416" s="71"/>
      <c r="J416" s="45" t="str">
        <f>IF(I416&lt;&gt;"",_xlfn.XLOOKUP(I416,Q:Q,N:N),"")</f>
        <v/>
      </c>
    </row>
    <row r="417" spans="3:10">
      <c r="C417" s="68"/>
      <c r="D417" s="69" t="str">
        <f t="shared" si="6"/>
        <v/>
      </c>
      <c r="E417" s="71"/>
      <c r="J417" s="45" t="str">
        <f>IF(I417&lt;&gt;"",_xlfn.XLOOKUP(I417,Q:Q,N:N),"")</f>
        <v/>
      </c>
    </row>
    <row r="418" spans="3:10">
      <c r="C418" s="68"/>
      <c r="D418" s="69" t="str">
        <f t="shared" si="6"/>
        <v/>
      </c>
      <c r="E418" s="71"/>
      <c r="J418" s="45" t="str">
        <f>IF(I418&lt;&gt;"",_xlfn.XLOOKUP(I418,Q:Q,N:N),"")</f>
        <v/>
      </c>
    </row>
    <row r="419" spans="3:10">
      <c r="C419" s="68"/>
      <c r="D419" s="69" t="str">
        <f t="shared" si="6"/>
        <v/>
      </c>
      <c r="E419" s="71"/>
      <c r="J419" s="45" t="str">
        <f>IF(I419&lt;&gt;"",_xlfn.XLOOKUP(I419,Q:Q,N:N),"")</f>
        <v/>
      </c>
    </row>
    <row r="420" spans="3:10">
      <c r="C420" s="68"/>
      <c r="D420" s="69" t="str">
        <f t="shared" si="6"/>
        <v/>
      </c>
      <c r="E420" s="71"/>
      <c r="J420" s="45" t="str">
        <f>IF(I420&lt;&gt;"",_xlfn.XLOOKUP(I420,Q:Q,N:N),"")</f>
        <v/>
      </c>
    </row>
    <row r="421" spans="3:10">
      <c r="C421" s="68"/>
      <c r="D421" s="69" t="str">
        <f t="shared" si="6"/>
        <v/>
      </c>
      <c r="E421" s="71"/>
      <c r="J421" s="45" t="str">
        <f>IF(I421&lt;&gt;"",_xlfn.XLOOKUP(I421,Q:Q,N:N),"")</f>
        <v/>
      </c>
    </row>
    <row r="422" spans="3:10">
      <c r="C422" s="68"/>
      <c r="D422" s="69" t="str">
        <f t="shared" si="6"/>
        <v/>
      </c>
      <c r="E422" s="71"/>
      <c r="J422" s="45" t="str">
        <f>IF(I422&lt;&gt;"",_xlfn.XLOOKUP(I422,Q:Q,N:N),"")</f>
        <v/>
      </c>
    </row>
    <row r="423" spans="3:10">
      <c r="C423" s="68"/>
      <c r="D423" s="69" t="str">
        <f t="shared" si="6"/>
        <v/>
      </c>
      <c r="E423" s="71"/>
      <c r="J423" s="45" t="str">
        <f>IF(I423&lt;&gt;"",_xlfn.XLOOKUP(I423,Q:Q,N:N),"")</f>
        <v/>
      </c>
    </row>
    <row r="424" spans="3:10">
      <c r="C424" s="68"/>
      <c r="D424" s="69" t="str">
        <f t="shared" si="6"/>
        <v/>
      </c>
      <c r="E424" s="71"/>
      <c r="J424" s="45" t="str">
        <f>IF(I424&lt;&gt;"",_xlfn.XLOOKUP(I424,Q:Q,N:N),"")</f>
        <v/>
      </c>
    </row>
    <row r="425" spans="3:10">
      <c r="C425" s="68"/>
      <c r="D425" s="69" t="str">
        <f t="shared" si="6"/>
        <v/>
      </c>
      <c r="E425" s="71"/>
      <c r="J425" s="45" t="str">
        <f>IF(I425&lt;&gt;"",_xlfn.XLOOKUP(I425,Q:Q,N:N),"")</f>
        <v/>
      </c>
    </row>
    <row r="426" spans="3:10">
      <c r="C426" s="68"/>
      <c r="D426" s="69" t="str">
        <f t="shared" si="6"/>
        <v/>
      </c>
      <c r="E426" s="71"/>
      <c r="J426" s="45" t="str">
        <f>IF(I426&lt;&gt;"",_xlfn.XLOOKUP(I426,Q:Q,N:N),"")</f>
        <v/>
      </c>
    </row>
    <row r="427" spans="3:10">
      <c r="C427" s="68"/>
      <c r="D427" s="69" t="str">
        <f t="shared" si="6"/>
        <v/>
      </c>
      <c r="E427" s="71"/>
      <c r="J427" s="45" t="str">
        <f>IF(I427&lt;&gt;"",_xlfn.XLOOKUP(I427,Q:Q,N:N),"")</f>
        <v/>
      </c>
    </row>
    <row r="428" spans="3:10">
      <c r="C428" s="68"/>
      <c r="D428" s="69" t="str">
        <f t="shared" si="6"/>
        <v/>
      </c>
      <c r="E428" s="71"/>
      <c r="J428" s="45" t="str">
        <f>IF(I428&lt;&gt;"",_xlfn.XLOOKUP(I428,Q:Q,N:N),"")</f>
        <v/>
      </c>
    </row>
    <row r="429" spans="3:10">
      <c r="C429" s="68"/>
      <c r="D429" s="69" t="str">
        <f t="shared" si="6"/>
        <v/>
      </c>
      <c r="E429" s="71"/>
      <c r="J429" s="45" t="str">
        <f>IF(I429&lt;&gt;"",_xlfn.XLOOKUP(I429,Q:Q,N:N),"")</f>
        <v/>
      </c>
    </row>
    <row r="430" spans="3:10">
      <c r="C430" s="68"/>
      <c r="D430" s="69" t="str">
        <f t="shared" si="6"/>
        <v/>
      </c>
      <c r="E430" s="71"/>
      <c r="J430" s="45" t="str">
        <f>IF(I430&lt;&gt;"",_xlfn.XLOOKUP(I430,Q:Q,N:N),"")</f>
        <v/>
      </c>
    </row>
    <row r="431" spans="3:10">
      <c r="C431" s="68"/>
      <c r="D431" s="69" t="str">
        <f t="shared" si="6"/>
        <v/>
      </c>
      <c r="E431" s="71"/>
      <c r="J431" s="45" t="str">
        <f>IF(I431&lt;&gt;"",_xlfn.XLOOKUP(I431,Q:Q,N:N),"")</f>
        <v/>
      </c>
    </row>
    <row r="432" spans="3:10">
      <c r="C432" s="68"/>
      <c r="D432" s="69" t="str">
        <f t="shared" si="6"/>
        <v/>
      </c>
      <c r="E432" s="71"/>
      <c r="J432" s="45" t="str">
        <f>IF(I432&lt;&gt;"",_xlfn.XLOOKUP(I432,Q:Q,N:N),"")</f>
        <v/>
      </c>
    </row>
    <row r="433" spans="3:10">
      <c r="C433" s="68"/>
      <c r="D433" s="69" t="str">
        <f t="shared" si="6"/>
        <v/>
      </c>
      <c r="E433" s="71"/>
      <c r="J433" s="45" t="str">
        <f>IF(I433&lt;&gt;"",_xlfn.XLOOKUP(I433,Q:Q,N:N),"")</f>
        <v/>
      </c>
    </row>
    <row r="434" spans="3:10">
      <c r="C434" s="68"/>
      <c r="D434" s="69" t="str">
        <f t="shared" si="6"/>
        <v/>
      </c>
      <c r="E434" s="71"/>
      <c r="J434" s="45" t="str">
        <f>IF(I434&lt;&gt;"",_xlfn.XLOOKUP(I434,Q:Q,N:N),"")</f>
        <v/>
      </c>
    </row>
    <row r="435" spans="3:10">
      <c r="C435" s="68"/>
      <c r="D435" s="69" t="str">
        <f t="shared" si="6"/>
        <v/>
      </c>
      <c r="E435" s="71"/>
      <c r="J435" s="45" t="str">
        <f>IF(I435&lt;&gt;"",_xlfn.XLOOKUP(I435,Q:Q,N:N),"")</f>
        <v/>
      </c>
    </row>
    <row r="436" spans="3:10">
      <c r="C436" s="68"/>
      <c r="D436" s="69" t="str">
        <f t="shared" si="6"/>
        <v/>
      </c>
      <c r="E436" s="71"/>
      <c r="J436" s="45" t="str">
        <f>IF(I436&lt;&gt;"",_xlfn.XLOOKUP(I436,Q:Q,N:N),"")</f>
        <v/>
      </c>
    </row>
    <row r="437" spans="3:10">
      <c r="C437" s="68"/>
      <c r="D437" s="69" t="str">
        <f t="shared" si="6"/>
        <v/>
      </c>
      <c r="E437" s="71"/>
      <c r="J437" s="45" t="str">
        <f>IF(I437&lt;&gt;"",_xlfn.XLOOKUP(I437,Q:Q,N:N),"")</f>
        <v/>
      </c>
    </row>
    <row r="438" spans="3:10">
      <c r="C438" s="68"/>
      <c r="D438" s="69" t="str">
        <f t="shared" si="6"/>
        <v/>
      </c>
      <c r="E438" s="71"/>
      <c r="J438" s="45" t="str">
        <f>IF(I438&lt;&gt;"",_xlfn.XLOOKUP(I438,Q:Q,N:N),"")</f>
        <v/>
      </c>
    </row>
    <row r="439" spans="3:10">
      <c r="C439" s="68"/>
      <c r="D439" s="69" t="str">
        <f t="shared" si="6"/>
        <v/>
      </c>
      <c r="E439" s="71"/>
      <c r="J439" s="45" t="str">
        <f>IF(I439&lt;&gt;"",_xlfn.XLOOKUP(I439,Q:Q,N:N),"")</f>
        <v/>
      </c>
    </row>
    <row r="440" spans="3:10">
      <c r="C440" s="68"/>
      <c r="D440" s="69" t="str">
        <f t="shared" si="6"/>
        <v/>
      </c>
      <c r="E440" s="71"/>
      <c r="J440" s="45" t="str">
        <f>IF(I440&lt;&gt;"",_xlfn.XLOOKUP(I440,Q:Q,N:N),"")</f>
        <v/>
      </c>
    </row>
    <row r="441" spans="3:10">
      <c r="C441" s="68"/>
      <c r="D441" s="69" t="str">
        <f t="shared" si="6"/>
        <v/>
      </c>
      <c r="E441" s="71"/>
      <c r="J441" s="45" t="str">
        <f>IF(I441&lt;&gt;"",_xlfn.XLOOKUP(I441,Q:Q,N:N),"")</f>
        <v/>
      </c>
    </row>
    <row r="442" spans="3:10">
      <c r="C442" s="68"/>
      <c r="D442" s="69" t="str">
        <f t="shared" si="6"/>
        <v/>
      </c>
      <c r="E442" s="71"/>
      <c r="J442" s="45" t="str">
        <f>IF(I442&lt;&gt;"",_xlfn.XLOOKUP(I442,Q:Q,N:N),"")</f>
        <v/>
      </c>
    </row>
    <row r="443" spans="3:10">
      <c r="C443" s="68"/>
      <c r="D443" s="69" t="str">
        <f t="shared" si="6"/>
        <v/>
      </c>
      <c r="E443" s="71"/>
      <c r="J443" s="45" t="str">
        <f>IF(I443&lt;&gt;"",_xlfn.XLOOKUP(I443,Q:Q,N:N),"")</f>
        <v/>
      </c>
    </row>
    <row r="444" spans="3:10">
      <c r="C444" s="68"/>
      <c r="D444" s="69" t="str">
        <f t="shared" si="6"/>
        <v/>
      </c>
      <c r="E444" s="71"/>
      <c r="J444" s="45" t="str">
        <f>IF(I444&lt;&gt;"",_xlfn.XLOOKUP(I444,Q:Q,N:N),"")</f>
        <v/>
      </c>
    </row>
    <row r="445" spans="3:10">
      <c r="C445" s="68"/>
      <c r="D445" s="69" t="str">
        <f t="shared" si="6"/>
        <v/>
      </c>
      <c r="E445" s="71"/>
      <c r="J445" s="45" t="str">
        <f>IF(I445&lt;&gt;"",_xlfn.XLOOKUP(I445,Q:Q,N:N),"")</f>
        <v/>
      </c>
    </row>
    <row r="446" spans="3:10">
      <c r="C446" s="68"/>
      <c r="D446" s="69" t="str">
        <f t="shared" si="6"/>
        <v/>
      </c>
      <c r="E446" s="71"/>
      <c r="J446" s="45" t="str">
        <f>IF(I446&lt;&gt;"",_xlfn.XLOOKUP(I446,Q:Q,N:N),"")</f>
        <v/>
      </c>
    </row>
    <row r="447" spans="3:10">
      <c r="C447" s="68"/>
      <c r="D447" s="69" t="str">
        <f t="shared" si="6"/>
        <v/>
      </c>
      <c r="E447" s="71"/>
      <c r="J447" s="45" t="str">
        <f>IF(I447&lt;&gt;"",_xlfn.XLOOKUP(I447,Q:Q,N:N),"")</f>
        <v/>
      </c>
    </row>
    <row r="448" spans="3:10">
      <c r="C448" s="68"/>
      <c r="D448" s="69" t="str">
        <f t="shared" si="6"/>
        <v/>
      </c>
      <c r="E448" s="71"/>
      <c r="J448" s="45" t="str">
        <f>IF(I448&lt;&gt;"",_xlfn.XLOOKUP(I448,Q:Q,N:N),"")</f>
        <v/>
      </c>
    </row>
    <row r="449" spans="3:10">
      <c r="C449" s="68"/>
      <c r="D449" s="69" t="str">
        <f t="shared" si="6"/>
        <v/>
      </c>
      <c r="E449" s="71"/>
      <c r="J449" s="45" t="str">
        <f>IF(I449&lt;&gt;"",_xlfn.XLOOKUP(I449,Q:Q,N:N),"")</f>
        <v/>
      </c>
    </row>
    <row r="450" spans="3:10">
      <c r="C450" s="68"/>
      <c r="D450" s="69" t="str">
        <f t="shared" si="6"/>
        <v/>
      </c>
      <c r="E450" s="71"/>
      <c r="J450" s="45" t="str">
        <f>IF(I450&lt;&gt;"",_xlfn.XLOOKUP(I450,Q:Q,N:N),"")</f>
        <v/>
      </c>
    </row>
    <row r="451" spans="3:10">
      <c r="C451" s="68"/>
      <c r="D451" s="69" t="str">
        <f t="shared" si="6"/>
        <v/>
      </c>
      <c r="E451" s="71"/>
      <c r="J451" s="45" t="str">
        <f>IF(I451&lt;&gt;"",_xlfn.XLOOKUP(I451,Q:Q,N:N),"")</f>
        <v/>
      </c>
    </row>
    <row r="452" spans="3:10">
      <c r="C452" s="68"/>
      <c r="D452" s="69" t="str">
        <f t="shared" si="6"/>
        <v/>
      </c>
      <c r="E452" s="71"/>
      <c r="J452" s="45" t="str">
        <f>IF(I452&lt;&gt;"",_xlfn.XLOOKUP(I452,Q:Q,N:N),"")</f>
        <v/>
      </c>
    </row>
    <row r="453" spans="3:10">
      <c r="C453" s="68"/>
      <c r="D453" s="69" t="str">
        <f t="shared" si="6"/>
        <v/>
      </c>
      <c r="E453" s="71"/>
      <c r="J453" s="45" t="str">
        <f>IF(I453&lt;&gt;"",_xlfn.XLOOKUP(I453,Q:Q,N:N),"")</f>
        <v/>
      </c>
    </row>
    <row r="454" spans="3:10">
      <c r="C454" s="68"/>
      <c r="D454" s="69" t="str">
        <f t="shared" si="6"/>
        <v/>
      </c>
      <c r="E454" s="71"/>
      <c r="J454" s="45" t="str">
        <f>IF(I454&lt;&gt;"",_xlfn.XLOOKUP(I454,Q:Q,N:N),"")</f>
        <v/>
      </c>
    </row>
    <row r="455" spans="3:10">
      <c r="C455" s="68"/>
      <c r="D455" s="69" t="str">
        <f t="shared" si="6"/>
        <v/>
      </c>
      <c r="E455" s="71"/>
      <c r="J455" s="45" t="str">
        <f>IF(I455&lt;&gt;"",_xlfn.XLOOKUP(I455,Q:Q,N:N),"")</f>
        <v/>
      </c>
    </row>
    <row r="456" spans="3:10">
      <c r="C456" s="68"/>
      <c r="D456" s="69" t="str">
        <f t="shared" si="6"/>
        <v/>
      </c>
      <c r="E456" s="71"/>
      <c r="J456" s="45" t="str">
        <f>IF(I456&lt;&gt;"",_xlfn.XLOOKUP(I456,Q:Q,N:N),"")</f>
        <v/>
      </c>
    </row>
    <row r="457" spans="3:10">
      <c r="C457" s="68"/>
      <c r="D457" s="69" t="str">
        <f t="shared" si="6"/>
        <v/>
      </c>
      <c r="E457" s="71"/>
      <c r="J457" s="45" t="str">
        <f>IF(I457&lt;&gt;"",_xlfn.XLOOKUP(I457,Q:Q,N:N),"")</f>
        <v/>
      </c>
    </row>
    <row r="458" spans="3:10">
      <c r="C458" s="68"/>
      <c r="D458" s="69" t="str">
        <f t="shared" ref="D458:D517" si="7">IF(C458="","",TEXT(C458,"mmmm aa"))</f>
        <v/>
      </c>
      <c r="E458" s="71"/>
      <c r="J458" s="45" t="str">
        <f>IF(I458&lt;&gt;"",_xlfn.XLOOKUP(I458,Q:Q,N:N),"")</f>
        <v/>
      </c>
    </row>
    <row r="459" spans="3:10">
      <c r="C459" s="68"/>
      <c r="D459" s="69" t="str">
        <f t="shared" si="7"/>
        <v/>
      </c>
      <c r="E459" s="71"/>
      <c r="J459" s="45" t="str">
        <f>IF(I459&lt;&gt;"",_xlfn.XLOOKUP(I459,Q:Q,N:N),"")</f>
        <v/>
      </c>
    </row>
    <row r="460" spans="3:10">
      <c r="C460" s="68"/>
      <c r="D460" s="69" t="str">
        <f t="shared" si="7"/>
        <v/>
      </c>
      <c r="E460" s="71"/>
      <c r="J460" s="45" t="str">
        <f>IF(I460&lt;&gt;"",_xlfn.XLOOKUP(I460,Q:Q,N:N),"")</f>
        <v/>
      </c>
    </row>
    <row r="461" spans="3:10">
      <c r="C461" s="68"/>
      <c r="D461" s="69" t="str">
        <f t="shared" si="7"/>
        <v/>
      </c>
      <c r="E461" s="71"/>
      <c r="J461" s="45" t="str">
        <f>IF(I461&lt;&gt;"",_xlfn.XLOOKUP(I461,Q:Q,N:N),"")</f>
        <v/>
      </c>
    </row>
    <row r="462" spans="3:10">
      <c r="C462" s="68"/>
      <c r="D462" s="69" t="str">
        <f t="shared" si="7"/>
        <v/>
      </c>
      <c r="E462" s="71"/>
      <c r="J462" s="45" t="str">
        <f>IF(I462&lt;&gt;"",_xlfn.XLOOKUP(I462,Q:Q,N:N),"")</f>
        <v/>
      </c>
    </row>
    <row r="463" spans="3:10">
      <c r="C463" s="68"/>
      <c r="D463" s="69" t="str">
        <f t="shared" si="7"/>
        <v/>
      </c>
      <c r="E463" s="71"/>
      <c r="J463" s="45" t="str">
        <f>IF(I463&lt;&gt;"",_xlfn.XLOOKUP(I463,Q:Q,N:N),"")</f>
        <v/>
      </c>
    </row>
    <row r="464" spans="3:10">
      <c r="C464" s="68"/>
      <c r="D464" s="69" t="str">
        <f t="shared" si="7"/>
        <v/>
      </c>
      <c r="E464" s="71"/>
      <c r="J464" s="45" t="str">
        <f>IF(I464&lt;&gt;"",_xlfn.XLOOKUP(I464,Q:Q,N:N),"")</f>
        <v/>
      </c>
    </row>
    <row r="465" spans="3:10">
      <c r="C465" s="68"/>
      <c r="D465" s="69" t="str">
        <f t="shared" si="7"/>
        <v/>
      </c>
      <c r="E465" s="71"/>
      <c r="J465" s="45" t="str">
        <f>IF(I465&lt;&gt;"",_xlfn.XLOOKUP(I465,Q:Q,N:N),"")</f>
        <v/>
      </c>
    </row>
    <row r="466" spans="3:10">
      <c r="C466" s="68"/>
      <c r="D466" s="69" t="str">
        <f t="shared" si="7"/>
        <v/>
      </c>
      <c r="E466" s="71"/>
      <c r="J466" s="45" t="str">
        <f>IF(I466&lt;&gt;"",_xlfn.XLOOKUP(I466,Q:Q,N:N),"")</f>
        <v/>
      </c>
    </row>
    <row r="467" spans="3:10">
      <c r="C467" s="68"/>
      <c r="D467" s="69" t="str">
        <f t="shared" si="7"/>
        <v/>
      </c>
      <c r="E467" s="71"/>
      <c r="J467" s="45" t="str">
        <f>IF(I467&lt;&gt;"",_xlfn.XLOOKUP(I467,Q:Q,N:N),"")</f>
        <v/>
      </c>
    </row>
    <row r="468" spans="3:10">
      <c r="C468" s="68"/>
      <c r="D468" s="69" t="str">
        <f t="shared" si="7"/>
        <v/>
      </c>
      <c r="E468" s="71"/>
      <c r="J468" s="45" t="str">
        <f>IF(I468&lt;&gt;"",_xlfn.XLOOKUP(I468,Q:Q,N:N),"")</f>
        <v/>
      </c>
    </row>
    <row r="469" spans="3:10">
      <c r="C469" s="68"/>
      <c r="D469" s="69" t="str">
        <f t="shared" si="7"/>
        <v/>
      </c>
      <c r="E469" s="71"/>
      <c r="J469" s="45" t="str">
        <f>IF(I469&lt;&gt;"",_xlfn.XLOOKUP(I469,Q:Q,N:N),"")</f>
        <v/>
      </c>
    </row>
    <row r="470" spans="3:10">
      <c r="C470" s="68"/>
      <c r="D470" s="69" t="str">
        <f t="shared" si="7"/>
        <v/>
      </c>
      <c r="E470" s="71"/>
      <c r="J470" s="45" t="str">
        <f>IF(I470&lt;&gt;"",_xlfn.XLOOKUP(I470,Q:Q,N:N),"")</f>
        <v/>
      </c>
    </row>
    <row r="471" spans="3:10">
      <c r="C471" s="68"/>
      <c r="D471" s="69" t="str">
        <f t="shared" si="7"/>
        <v/>
      </c>
      <c r="E471" s="71"/>
      <c r="J471" s="45" t="str">
        <f>IF(I471&lt;&gt;"",_xlfn.XLOOKUP(I471,Q:Q,N:N),"")</f>
        <v/>
      </c>
    </row>
    <row r="472" spans="3:10">
      <c r="C472" s="68"/>
      <c r="D472" s="69" t="str">
        <f t="shared" si="7"/>
        <v/>
      </c>
      <c r="E472" s="71"/>
      <c r="J472" s="45" t="str">
        <f>IF(I472&lt;&gt;"",_xlfn.XLOOKUP(I472,Q:Q,N:N),"")</f>
        <v/>
      </c>
    </row>
    <row r="473" spans="3:10">
      <c r="C473" s="68"/>
      <c r="D473" s="69" t="str">
        <f t="shared" si="7"/>
        <v/>
      </c>
      <c r="E473" s="71"/>
      <c r="J473" s="45" t="str">
        <f>IF(I473&lt;&gt;"",_xlfn.XLOOKUP(I473,Q:Q,N:N),"")</f>
        <v/>
      </c>
    </row>
    <row r="474" spans="3:10">
      <c r="C474" s="68"/>
      <c r="D474" s="69" t="str">
        <f t="shared" si="7"/>
        <v/>
      </c>
      <c r="E474" s="71"/>
      <c r="J474" s="45" t="str">
        <f>IF(I474&lt;&gt;"",_xlfn.XLOOKUP(I474,Q:Q,N:N),"")</f>
        <v/>
      </c>
    </row>
    <row r="475" spans="3:10">
      <c r="C475" s="68"/>
      <c r="D475" s="69" t="str">
        <f t="shared" si="7"/>
        <v/>
      </c>
      <c r="E475" s="71"/>
      <c r="J475" s="45" t="str">
        <f>IF(I475&lt;&gt;"",_xlfn.XLOOKUP(I475,Q:Q,N:N),"")</f>
        <v/>
      </c>
    </row>
    <row r="476" spans="3:10">
      <c r="C476" s="68"/>
      <c r="D476" s="69" t="str">
        <f t="shared" si="7"/>
        <v/>
      </c>
      <c r="E476" s="71"/>
      <c r="J476" s="45" t="str">
        <f>IF(I476&lt;&gt;"",_xlfn.XLOOKUP(I476,Q:Q,N:N),"")</f>
        <v/>
      </c>
    </row>
    <row r="477" spans="3:10">
      <c r="C477" s="68"/>
      <c r="D477" s="69" t="str">
        <f t="shared" si="7"/>
        <v/>
      </c>
      <c r="E477" s="71"/>
      <c r="J477" s="45" t="str">
        <f>IF(I477&lt;&gt;"",_xlfn.XLOOKUP(I477,Q:Q,N:N),"")</f>
        <v/>
      </c>
    </row>
    <row r="478" spans="3:10">
      <c r="C478" s="68"/>
      <c r="D478" s="69" t="str">
        <f t="shared" si="7"/>
        <v/>
      </c>
      <c r="E478" s="71"/>
      <c r="J478" s="45" t="str">
        <f>IF(I478&lt;&gt;"",_xlfn.XLOOKUP(I478,Q:Q,N:N),"")</f>
        <v/>
      </c>
    </row>
    <row r="479" spans="3:10">
      <c r="C479" s="68"/>
      <c r="D479" s="69" t="str">
        <f t="shared" si="7"/>
        <v/>
      </c>
      <c r="E479" s="71"/>
      <c r="J479" s="45" t="str">
        <f>IF(I479&lt;&gt;"",_xlfn.XLOOKUP(I479,Q:Q,N:N),"")</f>
        <v/>
      </c>
    </row>
    <row r="480" spans="3:10">
      <c r="C480" s="68"/>
      <c r="D480" s="69" t="str">
        <f t="shared" si="7"/>
        <v/>
      </c>
      <c r="E480" s="71"/>
      <c r="J480" s="45" t="str">
        <f>IF(I480&lt;&gt;"",_xlfn.XLOOKUP(I480,Q:Q,N:N),"")</f>
        <v/>
      </c>
    </row>
    <row r="481" spans="3:10">
      <c r="C481" s="68"/>
      <c r="D481" s="69" t="str">
        <f t="shared" si="7"/>
        <v/>
      </c>
      <c r="E481" s="71"/>
      <c r="J481" s="45" t="str">
        <f>IF(I481&lt;&gt;"",_xlfn.XLOOKUP(I481,Q:Q,N:N),"")</f>
        <v/>
      </c>
    </row>
    <row r="482" spans="3:10">
      <c r="C482" s="68"/>
      <c r="D482" s="69" t="str">
        <f t="shared" si="7"/>
        <v/>
      </c>
      <c r="E482" s="71"/>
      <c r="J482" s="45" t="str">
        <f>IF(I482&lt;&gt;"",_xlfn.XLOOKUP(I482,Q:Q,N:N),"")</f>
        <v/>
      </c>
    </row>
    <row r="483" spans="3:10">
      <c r="C483" s="68"/>
      <c r="D483" s="69" t="str">
        <f t="shared" si="7"/>
        <v/>
      </c>
      <c r="E483" s="71"/>
      <c r="J483" s="45" t="str">
        <f>IF(I483&lt;&gt;"",_xlfn.XLOOKUP(I483,Q:Q,N:N),"")</f>
        <v/>
      </c>
    </row>
    <row r="484" spans="3:10">
      <c r="C484" s="68"/>
      <c r="D484" s="69" t="str">
        <f t="shared" si="7"/>
        <v/>
      </c>
      <c r="E484" s="71"/>
      <c r="J484" s="45" t="str">
        <f>IF(I484&lt;&gt;"",_xlfn.XLOOKUP(I484,Q:Q,N:N),"")</f>
        <v/>
      </c>
    </row>
    <row r="485" spans="3:10">
      <c r="C485" s="68"/>
      <c r="D485" s="69" t="str">
        <f t="shared" si="7"/>
        <v/>
      </c>
      <c r="E485" s="71"/>
      <c r="J485" s="45" t="str">
        <f>IF(I485&lt;&gt;"",_xlfn.XLOOKUP(I485,Q:Q,N:N),"")</f>
        <v/>
      </c>
    </row>
    <row r="486" spans="3:10">
      <c r="C486" s="68"/>
      <c r="D486" s="69" t="str">
        <f t="shared" si="7"/>
        <v/>
      </c>
      <c r="E486" s="71"/>
      <c r="J486" s="45" t="str">
        <f>IF(I486&lt;&gt;"",_xlfn.XLOOKUP(I486,Q:Q,N:N),"")</f>
        <v/>
      </c>
    </row>
    <row r="487" spans="3:10">
      <c r="C487" s="68"/>
      <c r="D487" s="69" t="str">
        <f t="shared" si="7"/>
        <v/>
      </c>
      <c r="E487" s="71"/>
      <c r="J487" s="45" t="str">
        <f>IF(I487&lt;&gt;"",_xlfn.XLOOKUP(I487,Q:Q,N:N),"")</f>
        <v/>
      </c>
    </row>
    <row r="488" spans="3:10">
      <c r="C488" s="68"/>
      <c r="D488" s="69" t="str">
        <f t="shared" si="7"/>
        <v/>
      </c>
      <c r="E488" s="71"/>
      <c r="J488" s="45" t="str">
        <f>IF(I488&lt;&gt;"",_xlfn.XLOOKUP(I488,Q:Q,N:N),"")</f>
        <v/>
      </c>
    </row>
    <row r="489" spans="3:10">
      <c r="C489" s="68"/>
      <c r="D489" s="69" t="str">
        <f t="shared" si="7"/>
        <v/>
      </c>
      <c r="E489" s="71"/>
      <c r="J489" s="45" t="str">
        <f>IF(I489&lt;&gt;"",_xlfn.XLOOKUP(I489,Q:Q,N:N),"")</f>
        <v/>
      </c>
    </row>
    <row r="490" spans="3:10">
      <c r="C490" s="68"/>
      <c r="D490" s="69" t="str">
        <f t="shared" si="7"/>
        <v/>
      </c>
      <c r="E490" s="71"/>
      <c r="J490" s="45" t="str">
        <f>IF(I490&lt;&gt;"",_xlfn.XLOOKUP(I490,Q:Q,N:N),"")</f>
        <v/>
      </c>
    </row>
    <row r="491" spans="3:10">
      <c r="C491" s="68"/>
      <c r="D491" s="69" t="str">
        <f t="shared" si="7"/>
        <v/>
      </c>
      <c r="E491" s="71"/>
      <c r="J491" s="45" t="str">
        <f>IF(I491&lt;&gt;"",_xlfn.XLOOKUP(I491,Q:Q,N:N),"")</f>
        <v/>
      </c>
    </row>
    <row r="492" spans="3:10">
      <c r="C492" s="68"/>
      <c r="D492" s="69" t="str">
        <f t="shared" si="7"/>
        <v/>
      </c>
      <c r="E492" s="71"/>
      <c r="J492" s="45" t="str">
        <f>IF(I492&lt;&gt;"",_xlfn.XLOOKUP(I492,Q:Q,N:N),"")</f>
        <v/>
      </c>
    </row>
    <row r="493" spans="3:10">
      <c r="C493" s="68"/>
      <c r="D493" s="69" t="str">
        <f t="shared" si="7"/>
        <v/>
      </c>
      <c r="E493" s="71"/>
      <c r="J493" s="45" t="str">
        <f>IF(I493&lt;&gt;"",_xlfn.XLOOKUP(I493,Q:Q,N:N),"")</f>
        <v/>
      </c>
    </row>
    <row r="494" spans="3:10">
      <c r="C494" s="68"/>
      <c r="D494" s="69" t="str">
        <f t="shared" si="7"/>
        <v/>
      </c>
      <c r="E494" s="71"/>
      <c r="J494" s="45" t="str">
        <f>IF(I494&lt;&gt;"",_xlfn.XLOOKUP(I494,Q:Q,N:N),"")</f>
        <v/>
      </c>
    </row>
    <row r="495" spans="3:10">
      <c r="C495" s="68"/>
      <c r="D495" s="69" t="str">
        <f t="shared" si="7"/>
        <v/>
      </c>
      <c r="E495" s="71"/>
      <c r="J495" s="45" t="str">
        <f>IF(I495&lt;&gt;"",_xlfn.XLOOKUP(I495,Q:Q,N:N),"")</f>
        <v/>
      </c>
    </row>
    <row r="496" spans="3:10">
      <c r="C496" s="68"/>
      <c r="D496" s="69" t="str">
        <f t="shared" si="7"/>
        <v/>
      </c>
      <c r="E496" s="71"/>
      <c r="J496" s="45" t="str">
        <f>IF(I496&lt;&gt;"",_xlfn.XLOOKUP(I496,Q:Q,N:N),"")</f>
        <v/>
      </c>
    </row>
    <row r="497" spans="3:10">
      <c r="C497" s="68"/>
      <c r="D497" s="69" t="str">
        <f t="shared" si="7"/>
        <v/>
      </c>
      <c r="E497" s="71"/>
      <c r="J497" s="45" t="str">
        <f>IF(I497&lt;&gt;"",_xlfn.XLOOKUP(I497,Q:Q,N:N),"")</f>
        <v/>
      </c>
    </row>
    <row r="498" spans="3:10">
      <c r="C498" s="68"/>
      <c r="D498" s="69" t="str">
        <f t="shared" si="7"/>
        <v/>
      </c>
      <c r="E498" s="71"/>
      <c r="J498" s="45" t="str">
        <f>IF(I498&lt;&gt;"",_xlfn.XLOOKUP(I498,Q:Q,N:N),"")</f>
        <v/>
      </c>
    </row>
    <row r="499" spans="3:10">
      <c r="C499" s="68"/>
      <c r="D499" s="69" t="str">
        <f t="shared" si="7"/>
        <v/>
      </c>
      <c r="E499" s="71"/>
      <c r="J499" s="45" t="str">
        <f>IF(I499&lt;&gt;"",_xlfn.XLOOKUP(I499,Q:Q,N:N),"")</f>
        <v/>
      </c>
    </row>
    <row r="500" spans="3:10">
      <c r="C500" s="68"/>
      <c r="D500" s="69" t="str">
        <f t="shared" si="7"/>
        <v/>
      </c>
      <c r="E500" s="71"/>
      <c r="J500" s="45" t="str">
        <f>IF(I500&lt;&gt;"",_xlfn.XLOOKUP(I500,Q:Q,N:N),"")</f>
        <v/>
      </c>
    </row>
    <row r="501" spans="3:10">
      <c r="C501" s="68"/>
      <c r="D501" s="69" t="str">
        <f t="shared" si="7"/>
        <v/>
      </c>
      <c r="E501" s="71"/>
      <c r="J501" s="45" t="str">
        <f>IF(I501&lt;&gt;"",_xlfn.XLOOKUP(I501,Q:Q,N:N),"")</f>
        <v/>
      </c>
    </row>
    <row r="502" spans="3:10">
      <c r="C502" s="68"/>
      <c r="D502" s="69" t="str">
        <f t="shared" si="7"/>
        <v/>
      </c>
      <c r="E502" s="71"/>
      <c r="J502" s="45" t="str">
        <f>IF(I502&lt;&gt;"",_xlfn.XLOOKUP(I502,Q:Q,N:N),"")</f>
        <v/>
      </c>
    </row>
    <row r="503" spans="3:10">
      <c r="C503" s="68"/>
      <c r="D503" s="69" t="str">
        <f t="shared" si="7"/>
        <v/>
      </c>
      <c r="E503" s="71"/>
      <c r="J503" s="45" t="str">
        <f>IF(I503&lt;&gt;"",_xlfn.XLOOKUP(I503,Q:Q,N:N),"")</f>
        <v/>
      </c>
    </row>
    <row r="504" spans="3:10">
      <c r="C504" s="68"/>
      <c r="D504" s="69" t="str">
        <f t="shared" si="7"/>
        <v/>
      </c>
      <c r="E504" s="71"/>
      <c r="J504" s="45" t="str">
        <f>IF(I504&lt;&gt;"",_xlfn.XLOOKUP(I504,Q:Q,N:N),"")</f>
        <v/>
      </c>
    </row>
    <row r="505" spans="3:10">
      <c r="C505" s="68"/>
      <c r="D505" s="69" t="str">
        <f t="shared" si="7"/>
        <v/>
      </c>
      <c r="E505" s="71"/>
      <c r="J505" s="45" t="str">
        <f>IF(I505&lt;&gt;"",_xlfn.XLOOKUP(I505,Q:Q,N:N),"")</f>
        <v/>
      </c>
    </row>
    <row r="506" spans="3:10">
      <c r="C506" s="68"/>
      <c r="D506" s="69" t="str">
        <f t="shared" si="7"/>
        <v/>
      </c>
      <c r="E506" s="71"/>
      <c r="J506" s="45" t="str">
        <f>IF(I506&lt;&gt;"",_xlfn.XLOOKUP(I506,Q:Q,N:N),"")</f>
        <v/>
      </c>
    </row>
    <row r="507" spans="3:10">
      <c r="C507" s="68"/>
      <c r="D507" s="69" t="str">
        <f t="shared" si="7"/>
        <v/>
      </c>
      <c r="E507" s="71"/>
      <c r="J507" s="45" t="str">
        <f>IF(I507&lt;&gt;"",_xlfn.XLOOKUP(I507,Q:Q,N:N),"")</f>
        <v/>
      </c>
    </row>
    <row r="508" spans="3:10">
      <c r="C508" s="68"/>
      <c r="D508" s="69" t="str">
        <f t="shared" si="7"/>
        <v/>
      </c>
      <c r="E508" s="71"/>
      <c r="J508" s="45" t="str">
        <f>IF(I508&lt;&gt;"",_xlfn.XLOOKUP(I508,Q:Q,N:N),"")</f>
        <v/>
      </c>
    </row>
    <row r="509" spans="3:10">
      <c r="C509" s="68"/>
      <c r="D509" s="69" t="str">
        <f t="shared" si="7"/>
        <v/>
      </c>
      <c r="E509" s="71"/>
      <c r="J509" s="45" t="str">
        <f>IF(I509&lt;&gt;"",_xlfn.XLOOKUP(I509,Q:Q,N:N),"")</f>
        <v/>
      </c>
    </row>
    <row r="510" spans="3:10">
      <c r="C510" s="68"/>
      <c r="D510" s="69" t="str">
        <f t="shared" si="7"/>
        <v/>
      </c>
      <c r="E510" s="71"/>
      <c r="J510" s="45" t="str">
        <f>IF(I510&lt;&gt;"",_xlfn.XLOOKUP(I510,Q:Q,N:N),"")</f>
        <v/>
      </c>
    </row>
    <row r="511" spans="3:10">
      <c r="C511" s="68"/>
      <c r="D511" s="69" t="str">
        <f t="shared" si="7"/>
        <v/>
      </c>
      <c r="E511" s="71"/>
      <c r="J511" s="45" t="str">
        <f>IF(I511&lt;&gt;"",_xlfn.XLOOKUP(I511,Q:Q,N:N),"")</f>
        <v/>
      </c>
    </row>
    <row r="512" spans="3:10">
      <c r="C512" s="68"/>
      <c r="D512" s="69" t="str">
        <f t="shared" si="7"/>
        <v/>
      </c>
      <c r="E512" s="71"/>
      <c r="J512" s="45" t="str">
        <f>IF(I512&lt;&gt;"",_xlfn.XLOOKUP(I512,Q:Q,N:N),"")</f>
        <v/>
      </c>
    </row>
    <row r="513" spans="4:10">
      <c r="D513" s="69" t="str">
        <f t="shared" si="7"/>
        <v/>
      </c>
      <c r="E513" s="71"/>
      <c r="J513" s="45" t="str">
        <f>IF(I513&lt;&gt;"",_xlfn.XLOOKUP(I513,Q:Q,N:N),"")</f>
        <v/>
      </c>
    </row>
    <row r="514" spans="4:10">
      <c r="D514" s="69" t="str">
        <f t="shared" si="7"/>
        <v/>
      </c>
      <c r="E514" s="71"/>
      <c r="J514" s="45" t="str">
        <f>IF(I514&lt;&gt;"",_xlfn.XLOOKUP(I514,Q:Q,N:N),"")</f>
        <v/>
      </c>
    </row>
    <row r="515" spans="4:10">
      <c r="D515" s="69" t="str">
        <f t="shared" si="7"/>
        <v/>
      </c>
      <c r="E515" s="71"/>
      <c r="J515" s="45" t="str">
        <f>IF(I515&lt;&gt;"",_xlfn.XLOOKUP(I515,Q:Q,N:N),"")</f>
        <v/>
      </c>
    </row>
    <row r="516" spans="4:10">
      <c r="D516" s="69" t="str">
        <f t="shared" si="7"/>
        <v/>
      </c>
      <c r="E516" s="71"/>
      <c r="J516" s="45" t="str">
        <f>IF(I516&lt;&gt;"",_xlfn.XLOOKUP(I516,Q:Q,N:N),"")</f>
        <v/>
      </c>
    </row>
    <row r="517" spans="4:10">
      <c r="D517" s="69" t="str">
        <f t="shared" si="7"/>
        <v/>
      </c>
      <c r="E517" s="71"/>
      <c r="J517" s="45" t="str">
        <f>IF(I517&lt;&gt;"",_xlfn.XLOOKUP(I517,Q:Q,N:N),"")</f>
        <v/>
      </c>
    </row>
  </sheetData>
  <sheetProtection algorithmName="SHA-512" hashValue="afKClH2Is/h9nC84R+ZqP3GbqafpLvvQ4atqnvcH1ppRyqe9UdpOCSJzosyXcC2+57U2oIetsFD8H8irnX55eA==" saltValue="630D2hmv7sCEHR6vcvPnOg==" spinCount="100000" sheet="1" objects="1" scenarios="1"/>
  <phoneticPr fontId="20" type="noConversion"/>
  <dataValidations count="9">
    <dataValidation allowBlank="1" showInputMessage="1" showErrorMessage="1" promptTitle="En secondes" sqref="F3:J3" xr:uid="{7110B9CE-89F2-41B7-996D-5DC1D3689016}"/>
    <dataValidation type="list" allowBlank="1" showInputMessage="1" showErrorMessage="1" sqref="I315:I1048576" xr:uid="{FB9D08E1-21E2-484B-934A-EECE923F8F97}">
      <formula1>OFFSET($Q$2,MATCH(#REF!,$P$3:$P$55,0),0,COUNTIF($P$3:$P$55,#REF!),1)</formula1>
    </dataValidation>
    <dataValidation type="list" allowBlank="1" showInputMessage="1" showErrorMessage="1" sqref="H315:H1048576" xr:uid="{275BB497-976F-4D8F-B938-95E9E3AA1C78}">
      <formula1>OFFSET($P$2,MATCH(#REF!,$O$3:$O$55,0),0,COUNTIF($O$3:$O$55,#REF!),1)</formula1>
    </dataValidation>
    <dataValidation type="list" allowBlank="1" showInputMessage="1" showErrorMessage="1" sqref="J518:J1048576" xr:uid="{1E3FE8E1-1E38-4795-8795-59906A0DBB79}">
      <formula1>$Q$3:$Q$34</formula1>
    </dataValidation>
    <dataValidation type="list" allowBlank="1" showInputMessage="1" showErrorMessage="1" sqref="G4:G1048576 G1" xr:uid="{1C53CBD7-B99C-43BD-A663-5E6B6FC6E5A0}">
      <formula1>$O$3:$O$55</formula1>
    </dataValidation>
    <dataValidation type="list" allowBlank="1" showInputMessage="1" showErrorMessage="1" sqref="F4:F1048576 F1" xr:uid="{8913EFB9-27AD-4198-AA89-B28FF5632D66}">
      <formula1>$CD$3:$CD$260</formula1>
    </dataValidation>
    <dataValidation type="list" allowBlank="1" showInputMessage="1" showErrorMessage="1" sqref="I4:I314 I1" xr:uid="{ADD756CE-91CC-4B01-8CB6-8D640035F3E7}">
      <formula1>OFFSET($Q$2,MATCH(H1,$P$3:$P$55,0),0,COUNTIF($P$3:$P$55,H1),1)</formula1>
    </dataValidation>
    <dataValidation type="list" allowBlank="1" showInputMessage="1" showErrorMessage="1" sqref="H1 H4:H314" xr:uid="{8E50622A-F78D-4C33-AADF-6657E9585DE1}">
      <formula1>OFFSET($P$2,MATCH(G1,$O$3:$O$55,0),0,COUNTIF($O$3:$O$55,G1),1)</formula1>
    </dataValidation>
    <dataValidation type="list" allowBlank="1" showInputMessage="1" showErrorMessage="1" sqref="K3:L1048576 K1:L1" xr:uid="{19902077-C342-4276-89DF-DCE3D0F6E3B6}">
      <formula1>"oui,non"</formula1>
    </dataValidation>
  </dataValidations>
  <pageMargins left="0.7" right="0.7" top="0.75" bottom="0.75" header="0.3" footer="0.3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E05C66-E38C-4640-AD39-FB778590D3A2}">
  <sheetPr>
    <tabColor theme="8" tint="0.39997558519241921"/>
  </sheetPr>
  <dimension ref="A1:J46"/>
  <sheetViews>
    <sheetView showGridLines="0" topLeftCell="A3" zoomScale="69" zoomScaleNormal="85" workbookViewId="0">
      <selection activeCell="C12" sqref="C12"/>
    </sheetView>
  </sheetViews>
  <sheetFormatPr baseColWidth="10" defaultColWidth="8.7265625" defaultRowHeight="14.5"/>
  <cols>
    <col min="1" max="1" width="7.7265625" style="41" bestFit="1" customWidth="1"/>
    <col min="2" max="2" width="18.1796875" style="41" bestFit="1" customWidth="1"/>
    <col min="3" max="3" width="38.453125" style="41" bestFit="1" customWidth="1"/>
    <col min="4" max="4" width="34.1796875" style="41" bestFit="1" customWidth="1"/>
    <col min="5" max="5" width="14.81640625" style="41" bestFit="1" customWidth="1"/>
    <col min="6" max="6" width="25.26953125" style="41" bestFit="1" customWidth="1"/>
    <col min="7" max="7" width="38.453125" style="41" bestFit="1" customWidth="1"/>
    <col min="8" max="16384" width="8.7265625" style="41"/>
  </cols>
  <sheetData>
    <row r="1" spans="1:10" s="49" customFormat="1">
      <c r="A1" s="48"/>
      <c r="B1" s="48"/>
      <c r="C1" s="48"/>
      <c r="D1" s="48"/>
      <c r="E1" s="48"/>
      <c r="F1" s="48"/>
      <c r="G1" s="48"/>
      <c r="H1" s="48"/>
      <c r="I1" s="48"/>
      <c r="J1" s="48"/>
    </row>
    <row r="2" spans="1:10" s="49" customFormat="1" ht="25.5">
      <c r="A2" s="50" t="s">
        <v>42</v>
      </c>
      <c r="B2" s="48"/>
      <c r="C2" s="48"/>
      <c r="D2" s="48"/>
      <c r="E2" s="48"/>
      <c r="F2" s="48"/>
      <c r="G2" s="48"/>
      <c r="H2" s="48"/>
      <c r="I2" s="48"/>
      <c r="J2" s="48"/>
    </row>
    <row r="3" spans="1:10" s="49" customFormat="1">
      <c r="A3" s="48"/>
      <c r="B3" s="48"/>
      <c r="C3" s="48"/>
      <c r="D3" s="48"/>
      <c r="E3" s="48"/>
      <c r="F3" s="48"/>
      <c r="G3" s="48"/>
      <c r="H3" s="48"/>
      <c r="I3" s="48"/>
      <c r="J3" s="48"/>
    </row>
    <row r="4" spans="1:10" s="40" customFormat="1">
      <c r="A4" s="41"/>
      <c r="B4" s="41"/>
      <c r="C4" s="41"/>
      <c r="D4" s="41"/>
      <c r="E4" s="41"/>
      <c r="F4" s="41"/>
      <c r="G4" s="41"/>
      <c r="H4" s="41"/>
      <c r="I4" s="41"/>
      <c r="J4" s="41"/>
    </row>
    <row r="5" spans="1:10" s="40" customFormat="1">
      <c r="A5" s="41"/>
      <c r="B5" s="41"/>
      <c r="C5" s="41"/>
      <c r="D5" s="41"/>
      <c r="E5" s="41"/>
      <c r="F5" s="41"/>
      <c r="G5" s="41"/>
      <c r="H5" s="41"/>
      <c r="I5" s="41"/>
      <c r="J5" s="41"/>
    </row>
    <row r="7" spans="1:10" ht="25.5">
      <c r="B7" s="51" t="s">
        <v>112</v>
      </c>
    </row>
    <row r="9" spans="1:10">
      <c r="B9" s="52" t="s">
        <v>90</v>
      </c>
      <c r="C9" s="53" t="s">
        <v>123</v>
      </c>
    </row>
    <row r="11" spans="1:10">
      <c r="B11" s="97" t="s">
        <v>38</v>
      </c>
      <c r="C11" s="97" t="s">
        <v>111</v>
      </c>
      <c r="D11" s="46" t="s">
        <v>13</v>
      </c>
      <c r="E11" s="46" t="s">
        <v>108</v>
      </c>
    </row>
    <row r="12" spans="1:10">
      <c r="B12" s="98"/>
      <c r="C12" s="98"/>
      <c r="D12" s="47" t="e">
        <f>COUNTIF('Historique d''appels'!$K$4:$K$517,"oui")/COUNTA('Historique d''appels'!$L$4:$L$517)</f>
        <v>#DIV/0!</v>
      </c>
      <c r="E12" s="47" t="e">
        <f>COUNTIF('Historique d''appels'!$L$4:$L$517,"oui")/COUNTA('Historique d''appels'!$L$4:$L$517)</f>
        <v>#DIV/0!</v>
      </c>
    </row>
    <row r="15" spans="1:10" ht="25.5">
      <c r="B15" s="51" t="s">
        <v>113</v>
      </c>
    </row>
    <row r="16" spans="1:10">
      <c r="B16" s="54"/>
      <c r="C16" s="54"/>
      <c r="E16" s="55"/>
      <c r="F16" s="55"/>
    </row>
    <row r="17" spans="2:7">
      <c r="B17" s="52" t="s">
        <v>90</v>
      </c>
      <c r="C17" s="53" t="s">
        <v>123</v>
      </c>
    </row>
    <row r="19" spans="2:7">
      <c r="B19" s="99" t="s">
        <v>64</v>
      </c>
      <c r="C19" s="52" t="s">
        <v>24</v>
      </c>
      <c r="D19" s="52" t="s">
        <v>1</v>
      </c>
      <c r="E19" s="52" t="s">
        <v>25</v>
      </c>
      <c r="F19" s="53" t="s">
        <v>75</v>
      </c>
      <c r="G19" s="97" t="s">
        <v>111</v>
      </c>
    </row>
    <row r="20" spans="2:7">
      <c r="B20" s="97" t="s">
        <v>73</v>
      </c>
      <c r="C20" s="97" t="s">
        <v>29</v>
      </c>
      <c r="D20" s="97" t="s">
        <v>29</v>
      </c>
      <c r="E20" s="97" t="s">
        <v>29</v>
      </c>
      <c r="F20" s="100"/>
      <c r="G20" s="100"/>
    </row>
    <row r="21" spans="2:7">
      <c r="B21" s="97" t="s">
        <v>29</v>
      </c>
      <c r="C21" s="53" t="s">
        <v>29</v>
      </c>
      <c r="D21" s="53" t="s">
        <v>29</v>
      </c>
      <c r="E21" s="53" t="s">
        <v>29</v>
      </c>
      <c r="F21" s="100"/>
      <c r="G21" s="100"/>
    </row>
    <row r="22" spans="2:7">
      <c r="B22" s="53" t="s">
        <v>30</v>
      </c>
      <c r="C22" s="53"/>
      <c r="D22" s="53"/>
      <c r="E22" s="53"/>
      <c r="F22" s="98"/>
      <c r="G22" s="98"/>
    </row>
    <row r="23" spans="2:7">
      <c r="B23"/>
      <c r="C23"/>
      <c r="D23"/>
      <c r="E23"/>
      <c r="F23"/>
      <c r="G23"/>
    </row>
    <row r="24" spans="2:7">
      <c r="B24"/>
      <c r="C24"/>
      <c r="D24"/>
      <c r="E24"/>
      <c r="F24"/>
      <c r="G24"/>
    </row>
    <row r="25" spans="2:7">
      <c r="B25"/>
      <c r="C25"/>
      <c r="D25"/>
      <c r="E25"/>
      <c r="F25"/>
      <c r="G25"/>
    </row>
    <row r="26" spans="2:7">
      <c r="B26"/>
      <c r="C26"/>
      <c r="D26"/>
      <c r="E26"/>
      <c r="F26"/>
      <c r="G26"/>
    </row>
    <row r="27" spans="2:7">
      <c r="B27" s="40"/>
      <c r="C27" s="40"/>
      <c r="D27" s="40"/>
      <c r="E27" s="40"/>
      <c r="F27" s="40"/>
    </row>
    <row r="28" spans="2:7">
      <c r="B28" s="40"/>
      <c r="C28" s="40"/>
      <c r="D28" s="40"/>
    </row>
    <row r="29" spans="2:7">
      <c r="B29" s="40"/>
      <c r="C29" s="40"/>
      <c r="D29" s="40"/>
    </row>
    <row r="30" spans="2:7">
      <c r="B30" s="40"/>
      <c r="C30" s="40"/>
      <c r="D30" s="40"/>
    </row>
    <row r="31" spans="2:7">
      <c r="B31" s="40"/>
      <c r="C31" s="40"/>
      <c r="D31" s="40"/>
    </row>
    <row r="32" spans="2:7">
      <c r="B32" s="40"/>
      <c r="C32" s="40"/>
      <c r="D32" s="40"/>
      <c r="E32" s="55"/>
      <c r="F32" s="55"/>
    </row>
    <row r="33" spans="2:6">
      <c r="B33" s="40"/>
      <c r="C33" s="40"/>
      <c r="D33" s="40"/>
    </row>
    <row r="34" spans="2:6">
      <c r="B34" s="40"/>
      <c r="C34" s="40"/>
      <c r="D34" s="40"/>
    </row>
    <row r="35" spans="2:6">
      <c r="B35" s="40"/>
      <c r="C35" s="40"/>
      <c r="D35" s="40"/>
    </row>
    <row r="36" spans="2:6">
      <c r="B36" s="40"/>
      <c r="C36" s="40"/>
      <c r="D36" s="40"/>
    </row>
    <row r="37" spans="2:6">
      <c r="B37" s="40"/>
      <c r="C37" s="40"/>
      <c r="D37" s="40"/>
    </row>
    <row r="38" spans="2:6">
      <c r="B38" s="40"/>
      <c r="C38" s="40"/>
      <c r="D38" s="40"/>
      <c r="F38" s="56"/>
    </row>
    <row r="39" spans="2:6">
      <c r="B39" s="40"/>
      <c r="C39" s="40"/>
      <c r="D39" s="40"/>
      <c r="F39" s="56"/>
    </row>
    <row r="40" spans="2:6">
      <c r="B40" s="40"/>
      <c r="C40" s="40"/>
      <c r="D40" s="40"/>
      <c r="F40" s="56"/>
    </row>
    <row r="41" spans="2:6">
      <c r="B41" s="40"/>
      <c r="C41" s="40"/>
      <c r="D41" s="40"/>
      <c r="F41" s="56"/>
    </row>
    <row r="42" spans="2:6">
      <c r="B42" s="40"/>
      <c r="C42" s="40"/>
      <c r="D42" s="40"/>
      <c r="F42" s="56"/>
    </row>
    <row r="43" spans="2:6">
      <c r="B43" s="40"/>
      <c r="C43" s="40"/>
      <c r="D43" s="40"/>
      <c r="F43" s="56"/>
    </row>
    <row r="44" spans="2:6">
      <c r="B44" s="40"/>
      <c r="C44" s="40"/>
      <c r="D44" s="40"/>
      <c r="F44" s="56"/>
    </row>
    <row r="45" spans="2:6">
      <c r="B45" s="40"/>
      <c r="C45" s="40"/>
      <c r="D45" s="40"/>
      <c r="F45" s="56"/>
    </row>
    <row r="46" spans="2:6">
      <c r="B46" s="56"/>
      <c r="F46" s="56"/>
    </row>
  </sheetData>
  <conditionalFormatting sqref="B24:B27 B46">
    <cfRule type="colorScale" priority="11">
      <colorScale>
        <cfvo type="min"/>
        <cfvo type="max"/>
        <color rgb="FFFCFCFF"/>
        <color rgb="FF63BE7B"/>
      </colorScale>
    </cfRule>
  </conditionalFormatting>
  <conditionalFormatting sqref="E19:F19 E33:E46 F33:F37 E28:F31">
    <cfRule type="colorScale" priority="1">
      <colorScale>
        <cfvo type="min"/>
        <cfvo type="max"/>
        <color rgb="FF63BE7B"/>
        <color rgb="FFFCFCFF"/>
      </colorScale>
    </cfRule>
  </conditionalFormatting>
  <conditionalFormatting sqref="F38:F46">
    <cfRule type="colorScale" priority="10">
      <colorScale>
        <cfvo type="min"/>
        <cfvo type="max"/>
        <color rgb="FFFCFCFF"/>
        <color rgb="FF63BE7B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99F99092641FD4391FE440809AF3899" ma:contentTypeVersion="4" ma:contentTypeDescription="Create a new document." ma:contentTypeScope="" ma:versionID="16b6d777f44b80794606c6a106220246">
  <xsd:schema xmlns:xsd="http://www.w3.org/2001/XMLSchema" xmlns:xs="http://www.w3.org/2001/XMLSchema" xmlns:p="http://schemas.microsoft.com/office/2006/metadata/properties" xmlns:ns2="fcb49925-cdcc-490c-b309-ccc225b6f590" targetNamespace="http://schemas.microsoft.com/office/2006/metadata/properties" ma:root="true" ma:fieldsID="6c7d09ba07d6d8add20666ba245e6893" ns2:_="">
    <xsd:import namespace="fcb49925-cdcc-490c-b309-ccc225b6f5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b49925-cdcc-490c-b309-ccc225b6f59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0B553F-F630-4000-830D-FAE82E92725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F627305-503B-4EEF-B079-2EE560A22318}">
  <ds:schemaRefs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fcb49925-cdcc-490c-b309-ccc225b6f590"/>
    <ds:schemaRef ds:uri="http://schemas.microsoft.com/office/2006/documentManagement/types"/>
    <ds:schemaRef ds:uri="http://purl.org/dc/terms/"/>
    <ds:schemaRef ds:uri="http://purl.org/dc/elements/1.1/"/>
    <ds:schemaRef ds:uri="http://purl.org/dc/dcmitype/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0458C333-1ECE-443D-A266-C979FBD8C00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cb49925-cdcc-490c-b309-ccc225b6f5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76a2ae5a-9f00-4f6b-95ed-5d33d77c4d61}" enabled="0" method="" siteId="{76a2ae5a-9f00-4f6b-95ed-5d33d77c4d6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34</vt:i4>
      </vt:variant>
    </vt:vector>
  </HeadingPairs>
  <TitlesOfParts>
    <vt:vector size="38" baseType="lpstr">
      <vt:lpstr>Page de garde</vt:lpstr>
      <vt:lpstr>Guide d'utilisation</vt:lpstr>
      <vt:lpstr>Historique d'appels</vt:lpstr>
      <vt:lpstr>Résultats</vt:lpstr>
      <vt:lpstr>Motif1</vt:lpstr>
      <vt:lpstr>Motif10</vt:lpstr>
      <vt:lpstr>Motif11</vt:lpstr>
      <vt:lpstr>Motif12</vt:lpstr>
      <vt:lpstr>Motif13</vt:lpstr>
      <vt:lpstr>Motif14</vt:lpstr>
      <vt:lpstr>Motif15</vt:lpstr>
      <vt:lpstr>Motif16</vt:lpstr>
      <vt:lpstr>Motif17</vt:lpstr>
      <vt:lpstr>Motif18</vt:lpstr>
      <vt:lpstr>Motif19</vt:lpstr>
      <vt:lpstr>Motif2</vt:lpstr>
      <vt:lpstr>Motif20</vt:lpstr>
      <vt:lpstr>Motif21</vt:lpstr>
      <vt:lpstr>Motif22</vt:lpstr>
      <vt:lpstr>Motif23</vt:lpstr>
      <vt:lpstr>Motif24</vt:lpstr>
      <vt:lpstr>Motif25</vt:lpstr>
      <vt:lpstr>Motif3</vt:lpstr>
      <vt:lpstr>Motif4</vt:lpstr>
      <vt:lpstr>Motif5</vt:lpstr>
      <vt:lpstr>Motif6</vt:lpstr>
      <vt:lpstr>Motif7</vt:lpstr>
      <vt:lpstr>Motif8</vt:lpstr>
      <vt:lpstr>Thématique1</vt:lpstr>
      <vt:lpstr>Thématique10</vt:lpstr>
      <vt:lpstr>Thématique2</vt:lpstr>
      <vt:lpstr>Thématique3</vt:lpstr>
      <vt:lpstr>Thématique4</vt:lpstr>
      <vt:lpstr>Thématique5</vt:lpstr>
      <vt:lpstr>Thématique6</vt:lpstr>
      <vt:lpstr>Thématique7</vt:lpstr>
      <vt:lpstr>Thématique8</vt:lpstr>
      <vt:lpstr>Thématique9</vt:lpstr>
    </vt:vector>
  </TitlesOfParts>
  <Company>Capgemini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RENIE, Cosme</dc:creator>
  <cp:lastModifiedBy>RENIE, Cosme</cp:lastModifiedBy>
  <dcterms:created xsi:type="dcterms:W3CDTF">2025-04-03T15:22:53Z</dcterms:created>
  <dcterms:modified xsi:type="dcterms:W3CDTF">2025-05-16T14:53:12Z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0x010100499F99092641FD4391FE440809AF3899</vt:lpwstr>
  </property>
</Properties>
</file>